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gonzalezg\Desktop\"/>
    </mc:Choice>
  </mc:AlternateContent>
  <bookViews>
    <workbookView xWindow="0" yWindow="0" windowWidth="21600" windowHeight="9480" activeTab="3"/>
  </bookViews>
  <sheets>
    <sheet name="Abril-Junio 23" sheetId="9" r:id="rId1"/>
    <sheet name="Abril 2023" sheetId="8" r:id="rId2"/>
    <sheet name="Mayo 2023" sheetId="7" r:id="rId3"/>
    <sheet name="Junio 2023" sheetId="4" r:id="rId4"/>
  </sheets>
  <definedNames>
    <definedName name="_xlnm._FilterDatabase" localSheetId="1" hidden="1">'Abril 2023'!$A$6:$H$6</definedName>
    <definedName name="_xlnm._FilterDatabase" localSheetId="0" hidden="1">'Abril-Junio 23'!$A$6:$H$576</definedName>
    <definedName name="_xlnm._FilterDatabase" localSheetId="3" hidden="1">'Junio 2023'!$A$6:$H$576</definedName>
    <definedName name="_xlnm._FilterDatabase" localSheetId="2" hidden="1">'Mayo 2023'!$A$6:$H$576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7" i="9"/>
  <c r="F8" i="9"/>
  <c r="F9" i="9"/>
  <c r="F10" i="9"/>
  <c r="H10" i="9" s="1"/>
  <c r="F11" i="9"/>
  <c r="F12" i="9"/>
  <c r="F13" i="9"/>
  <c r="F14" i="9"/>
  <c r="H14" i="9" s="1"/>
  <c r="F15" i="9"/>
  <c r="F16" i="9"/>
  <c r="F17" i="9"/>
  <c r="F18" i="9"/>
  <c r="H18" i="9" s="1"/>
  <c r="F19" i="9"/>
  <c r="F20" i="9"/>
  <c r="F21" i="9"/>
  <c r="F22" i="9"/>
  <c r="H22" i="9" s="1"/>
  <c r="F23" i="9"/>
  <c r="F24" i="9"/>
  <c r="F25" i="9"/>
  <c r="F26" i="9"/>
  <c r="H26" i="9" s="1"/>
  <c r="F27" i="9"/>
  <c r="F28" i="9"/>
  <c r="F29" i="9"/>
  <c r="F30" i="9"/>
  <c r="H30" i="9" s="1"/>
  <c r="F31" i="9"/>
  <c r="F32" i="9"/>
  <c r="F33" i="9"/>
  <c r="F34" i="9"/>
  <c r="H34" i="9" s="1"/>
  <c r="F35" i="9"/>
  <c r="F36" i="9"/>
  <c r="F37" i="9"/>
  <c r="F38" i="9"/>
  <c r="H38" i="9" s="1"/>
  <c r="F39" i="9"/>
  <c r="F40" i="9"/>
  <c r="F41" i="9"/>
  <c r="F42" i="9"/>
  <c r="H42" i="9" s="1"/>
  <c r="F43" i="9"/>
  <c r="F44" i="9"/>
  <c r="F45" i="9"/>
  <c r="F46" i="9"/>
  <c r="H46" i="9" s="1"/>
  <c r="F47" i="9"/>
  <c r="F48" i="9"/>
  <c r="F49" i="9"/>
  <c r="F50" i="9"/>
  <c r="H50" i="9" s="1"/>
  <c r="F51" i="9"/>
  <c r="F52" i="9"/>
  <c r="F53" i="9"/>
  <c r="F54" i="9"/>
  <c r="H54" i="9" s="1"/>
  <c r="F55" i="9"/>
  <c r="F56" i="9"/>
  <c r="F57" i="9"/>
  <c r="F58" i="9"/>
  <c r="H58" i="9" s="1"/>
  <c r="F59" i="9"/>
  <c r="F60" i="9"/>
  <c r="F61" i="9"/>
  <c r="F62" i="9"/>
  <c r="H62" i="9" s="1"/>
  <c r="F63" i="9"/>
  <c r="F64" i="9"/>
  <c r="F65" i="9"/>
  <c r="F66" i="9"/>
  <c r="H66" i="9" s="1"/>
  <c r="F67" i="9"/>
  <c r="F68" i="9"/>
  <c r="F69" i="9"/>
  <c r="F70" i="9"/>
  <c r="H70" i="9" s="1"/>
  <c r="F71" i="9"/>
  <c r="F72" i="9"/>
  <c r="F73" i="9"/>
  <c r="F74" i="9"/>
  <c r="H74" i="9" s="1"/>
  <c r="F75" i="9"/>
  <c r="F76" i="9"/>
  <c r="F77" i="9"/>
  <c r="F78" i="9"/>
  <c r="H78" i="9" s="1"/>
  <c r="F79" i="9"/>
  <c r="F80" i="9"/>
  <c r="F81" i="9"/>
  <c r="F82" i="9"/>
  <c r="H82" i="9" s="1"/>
  <c r="F83" i="9"/>
  <c r="F84" i="9"/>
  <c r="F85" i="9"/>
  <c r="F86" i="9"/>
  <c r="H86" i="9" s="1"/>
  <c r="F87" i="9"/>
  <c r="F88" i="9"/>
  <c r="F89" i="9"/>
  <c r="F90" i="9"/>
  <c r="H90" i="9" s="1"/>
  <c r="F91" i="9"/>
  <c r="F92" i="9"/>
  <c r="F93" i="9"/>
  <c r="F94" i="9"/>
  <c r="H94" i="9" s="1"/>
  <c r="F95" i="9"/>
  <c r="F96" i="9"/>
  <c r="F97" i="9"/>
  <c r="F98" i="9"/>
  <c r="H98" i="9" s="1"/>
  <c r="F99" i="9"/>
  <c r="F100" i="9"/>
  <c r="F101" i="9"/>
  <c r="F102" i="9"/>
  <c r="H102" i="9" s="1"/>
  <c r="F103" i="9"/>
  <c r="F104" i="9"/>
  <c r="F105" i="9"/>
  <c r="F106" i="9"/>
  <c r="H106" i="9" s="1"/>
  <c r="F107" i="9"/>
  <c r="F108" i="9"/>
  <c r="F109" i="9"/>
  <c r="F110" i="9"/>
  <c r="H110" i="9" s="1"/>
  <c r="F111" i="9"/>
  <c r="F112" i="9"/>
  <c r="F113" i="9"/>
  <c r="F114" i="9"/>
  <c r="H114" i="9" s="1"/>
  <c r="F115" i="9"/>
  <c r="F116" i="9"/>
  <c r="F117" i="9"/>
  <c r="F118" i="9"/>
  <c r="H118" i="9" s="1"/>
  <c r="F119" i="9"/>
  <c r="F120" i="9"/>
  <c r="F121" i="9"/>
  <c r="F122" i="9"/>
  <c r="H122" i="9" s="1"/>
  <c r="F123" i="9"/>
  <c r="F124" i="9"/>
  <c r="F125" i="9"/>
  <c r="F126" i="9"/>
  <c r="H126" i="9" s="1"/>
  <c r="F127" i="9"/>
  <c r="F128" i="9"/>
  <c r="F129" i="9"/>
  <c r="F130" i="9"/>
  <c r="H130" i="9" s="1"/>
  <c r="F131" i="9"/>
  <c r="F132" i="9"/>
  <c r="F133" i="9"/>
  <c r="F134" i="9"/>
  <c r="H134" i="9" s="1"/>
  <c r="F135" i="9"/>
  <c r="F136" i="9"/>
  <c r="F137" i="9"/>
  <c r="F138" i="9"/>
  <c r="H138" i="9" s="1"/>
  <c r="F139" i="9"/>
  <c r="F140" i="9"/>
  <c r="F141" i="9"/>
  <c r="F142" i="9"/>
  <c r="H142" i="9" s="1"/>
  <c r="F143" i="9"/>
  <c r="F144" i="9"/>
  <c r="F145" i="9"/>
  <c r="F146" i="9"/>
  <c r="H146" i="9" s="1"/>
  <c r="F147" i="9"/>
  <c r="F148" i="9"/>
  <c r="F149" i="9"/>
  <c r="F150" i="9"/>
  <c r="H150" i="9" s="1"/>
  <c r="F151" i="9"/>
  <c r="F152" i="9"/>
  <c r="F153" i="9"/>
  <c r="F154" i="9"/>
  <c r="H154" i="9" s="1"/>
  <c r="F155" i="9"/>
  <c r="F156" i="9"/>
  <c r="F157" i="9"/>
  <c r="F158" i="9"/>
  <c r="H158" i="9" s="1"/>
  <c r="F159" i="9"/>
  <c r="F160" i="9"/>
  <c r="F161" i="9"/>
  <c r="F162" i="9"/>
  <c r="H162" i="9" s="1"/>
  <c r="F163" i="9"/>
  <c r="F164" i="9"/>
  <c r="F165" i="9"/>
  <c r="F166" i="9"/>
  <c r="H166" i="9" s="1"/>
  <c r="F167" i="9"/>
  <c r="F168" i="9"/>
  <c r="F169" i="9"/>
  <c r="F170" i="9"/>
  <c r="H170" i="9" s="1"/>
  <c r="F171" i="9"/>
  <c r="F172" i="9"/>
  <c r="F173" i="9"/>
  <c r="F174" i="9"/>
  <c r="H174" i="9" s="1"/>
  <c r="F175" i="9"/>
  <c r="F176" i="9"/>
  <c r="F177" i="9"/>
  <c r="F178" i="9"/>
  <c r="H178" i="9" s="1"/>
  <c r="F179" i="9"/>
  <c r="F180" i="9"/>
  <c r="F181" i="9"/>
  <c r="F182" i="9"/>
  <c r="H182" i="9" s="1"/>
  <c r="F183" i="9"/>
  <c r="F184" i="9"/>
  <c r="F185" i="9"/>
  <c r="F186" i="9"/>
  <c r="H186" i="9" s="1"/>
  <c r="F187" i="9"/>
  <c r="F188" i="9"/>
  <c r="F189" i="9"/>
  <c r="F190" i="9"/>
  <c r="H190" i="9" s="1"/>
  <c r="F191" i="9"/>
  <c r="F192" i="9"/>
  <c r="F193" i="9"/>
  <c r="F194" i="9"/>
  <c r="H194" i="9" s="1"/>
  <c r="F195" i="9"/>
  <c r="F196" i="9"/>
  <c r="F197" i="9"/>
  <c r="F198" i="9"/>
  <c r="H198" i="9" s="1"/>
  <c r="F199" i="9"/>
  <c r="F200" i="9"/>
  <c r="F201" i="9"/>
  <c r="F202" i="9"/>
  <c r="H202" i="9" s="1"/>
  <c r="F203" i="9"/>
  <c r="F204" i="9"/>
  <c r="F205" i="9"/>
  <c r="F206" i="9"/>
  <c r="H206" i="9" s="1"/>
  <c r="F207" i="9"/>
  <c r="F208" i="9"/>
  <c r="F209" i="9"/>
  <c r="F210" i="9"/>
  <c r="H210" i="9" s="1"/>
  <c r="F211" i="9"/>
  <c r="F212" i="9"/>
  <c r="F213" i="9"/>
  <c r="F214" i="9"/>
  <c r="H214" i="9" s="1"/>
  <c r="F215" i="9"/>
  <c r="F216" i="9"/>
  <c r="F217" i="9"/>
  <c r="F218" i="9"/>
  <c r="H218" i="9" s="1"/>
  <c r="F219" i="9"/>
  <c r="F220" i="9"/>
  <c r="F221" i="9"/>
  <c r="F222" i="9"/>
  <c r="H222" i="9" s="1"/>
  <c r="F223" i="9"/>
  <c r="F224" i="9"/>
  <c r="F225" i="9"/>
  <c r="F226" i="9"/>
  <c r="H226" i="9" s="1"/>
  <c r="F227" i="9"/>
  <c r="F228" i="9"/>
  <c r="F229" i="9"/>
  <c r="F230" i="9"/>
  <c r="H230" i="9" s="1"/>
  <c r="F231" i="9"/>
  <c r="F232" i="9"/>
  <c r="F233" i="9"/>
  <c r="F234" i="9"/>
  <c r="H234" i="9" s="1"/>
  <c r="F235" i="9"/>
  <c r="F236" i="9"/>
  <c r="F237" i="9"/>
  <c r="F238" i="9"/>
  <c r="H238" i="9" s="1"/>
  <c r="F239" i="9"/>
  <c r="F240" i="9"/>
  <c r="F241" i="9"/>
  <c r="F242" i="9"/>
  <c r="H242" i="9" s="1"/>
  <c r="F243" i="9"/>
  <c r="F244" i="9"/>
  <c r="F245" i="9"/>
  <c r="F246" i="9"/>
  <c r="H246" i="9" s="1"/>
  <c r="F247" i="9"/>
  <c r="F248" i="9"/>
  <c r="F249" i="9"/>
  <c r="F250" i="9"/>
  <c r="H250" i="9" s="1"/>
  <c r="F251" i="9"/>
  <c r="F252" i="9"/>
  <c r="F253" i="9"/>
  <c r="F254" i="9"/>
  <c r="H254" i="9" s="1"/>
  <c r="F255" i="9"/>
  <c r="F256" i="9"/>
  <c r="F257" i="9"/>
  <c r="F258" i="9"/>
  <c r="H258" i="9" s="1"/>
  <c r="F259" i="9"/>
  <c r="F260" i="9"/>
  <c r="F261" i="9"/>
  <c r="F262" i="9"/>
  <c r="H262" i="9" s="1"/>
  <c r="F263" i="9"/>
  <c r="F264" i="9"/>
  <c r="F265" i="9"/>
  <c r="F266" i="9"/>
  <c r="H266" i="9" s="1"/>
  <c r="F267" i="9"/>
  <c r="F268" i="9"/>
  <c r="F269" i="9"/>
  <c r="F270" i="9"/>
  <c r="H270" i="9" s="1"/>
  <c r="F271" i="9"/>
  <c r="F272" i="9"/>
  <c r="F273" i="9"/>
  <c r="F274" i="9"/>
  <c r="H274" i="9" s="1"/>
  <c r="F275" i="9"/>
  <c r="F276" i="9"/>
  <c r="F277" i="9"/>
  <c r="F278" i="9"/>
  <c r="H278" i="9" s="1"/>
  <c r="F279" i="9"/>
  <c r="F280" i="9"/>
  <c r="F281" i="9"/>
  <c r="F282" i="9"/>
  <c r="H282" i="9" s="1"/>
  <c r="F283" i="9"/>
  <c r="F284" i="9"/>
  <c r="F285" i="9"/>
  <c r="F286" i="9"/>
  <c r="H286" i="9" s="1"/>
  <c r="F287" i="9"/>
  <c r="F288" i="9"/>
  <c r="F289" i="9"/>
  <c r="F290" i="9"/>
  <c r="H290" i="9" s="1"/>
  <c r="F291" i="9"/>
  <c r="F292" i="9"/>
  <c r="F293" i="9"/>
  <c r="F294" i="9"/>
  <c r="H294" i="9" s="1"/>
  <c r="F295" i="9"/>
  <c r="F296" i="9"/>
  <c r="F297" i="9"/>
  <c r="F298" i="9"/>
  <c r="H298" i="9" s="1"/>
  <c r="F299" i="9"/>
  <c r="F300" i="9"/>
  <c r="F301" i="9"/>
  <c r="F302" i="9"/>
  <c r="H302" i="9" s="1"/>
  <c r="F303" i="9"/>
  <c r="F304" i="9"/>
  <c r="F305" i="9"/>
  <c r="F306" i="9"/>
  <c r="H306" i="9" s="1"/>
  <c r="F307" i="9"/>
  <c r="F308" i="9"/>
  <c r="F309" i="9"/>
  <c r="F310" i="9"/>
  <c r="H310" i="9" s="1"/>
  <c r="F311" i="9"/>
  <c r="F312" i="9"/>
  <c r="F313" i="9"/>
  <c r="F314" i="9"/>
  <c r="H314" i="9" s="1"/>
  <c r="F315" i="9"/>
  <c r="F316" i="9"/>
  <c r="F317" i="9"/>
  <c r="F318" i="9"/>
  <c r="H318" i="9" s="1"/>
  <c r="F319" i="9"/>
  <c r="F320" i="9"/>
  <c r="F321" i="9"/>
  <c r="F322" i="9"/>
  <c r="H322" i="9" s="1"/>
  <c r="F323" i="9"/>
  <c r="F324" i="9"/>
  <c r="F325" i="9"/>
  <c r="F326" i="9"/>
  <c r="H326" i="9" s="1"/>
  <c r="F327" i="9"/>
  <c r="F328" i="9"/>
  <c r="F329" i="9"/>
  <c r="F330" i="9"/>
  <c r="H330" i="9" s="1"/>
  <c r="F331" i="9"/>
  <c r="F332" i="9"/>
  <c r="F333" i="9"/>
  <c r="F334" i="9"/>
  <c r="H334" i="9" s="1"/>
  <c r="F335" i="9"/>
  <c r="F336" i="9"/>
  <c r="F337" i="9"/>
  <c r="F338" i="9"/>
  <c r="H338" i="9" s="1"/>
  <c r="F339" i="9"/>
  <c r="F340" i="9"/>
  <c r="F341" i="9"/>
  <c r="F342" i="9"/>
  <c r="H342" i="9" s="1"/>
  <c r="F343" i="9"/>
  <c r="F344" i="9"/>
  <c r="F345" i="9"/>
  <c r="F346" i="9"/>
  <c r="H346" i="9" s="1"/>
  <c r="F347" i="9"/>
  <c r="F348" i="9"/>
  <c r="F349" i="9"/>
  <c r="F350" i="9"/>
  <c r="H350" i="9" s="1"/>
  <c r="F351" i="9"/>
  <c r="F352" i="9"/>
  <c r="F353" i="9"/>
  <c r="F354" i="9"/>
  <c r="H354" i="9" s="1"/>
  <c r="F355" i="9"/>
  <c r="F356" i="9"/>
  <c r="F357" i="9"/>
  <c r="F358" i="9"/>
  <c r="H358" i="9" s="1"/>
  <c r="F359" i="9"/>
  <c r="F360" i="9"/>
  <c r="F361" i="9"/>
  <c r="F362" i="9"/>
  <c r="H362" i="9" s="1"/>
  <c r="F363" i="9"/>
  <c r="F364" i="9"/>
  <c r="F365" i="9"/>
  <c r="F366" i="9"/>
  <c r="H366" i="9" s="1"/>
  <c r="F367" i="9"/>
  <c r="F368" i="9"/>
  <c r="F369" i="9"/>
  <c r="F370" i="9"/>
  <c r="H370" i="9" s="1"/>
  <c r="F371" i="9"/>
  <c r="F372" i="9"/>
  <c r="F373" i="9"/>
  <c r="F374" i="9"/>
  <c r="H374" i="9" s="1"/>
  <c r="F375" i="9"/>
  <c r="F376" i="9"/>
  <c r="F377" i="9"/>
  <c r="F378" i="9"/>
  <c r="H378" i="9" s="1"/>
  <c r="F379" i="9"/>
  <c r="F380" i="9"/>
  <c r="F381" i="9"/>
  <c r="F382" i="9"/>
  <c r="H382" i="9" s="1"/>
  <c r="F383" i="9"/>
  <c r="F384" i="9"/>
  <c r="F385" i="9"/>
  <c r="F386" i="9"/>
  <c r="H386" i="9" s="1"/>
  <c r="F387" i="9"/>
  <c r="F388" i="9"/>
  <c r="F389" i="9"/>
  <c r="F390" i="9"/>
  <c r="H390" i="9" s="1"/>
  <c r="F391" i="9"/>
  <c r="F392" i="9"/>
  <c r="F393" i="9"/>
  <c r="F394" i="9"/>
  <c r="H394" i="9" s="1"/>
  <c r="F395" i="9"/>
  <c r="F396" i="9"/>
  <c r="F397" i="9"/>
  <c r="F398" i="9"/>
  <c r="H398" i="9" s="1"/>
  <c r="F399" i="9"/>
  <c r="F400" i="9"/>
  <c r="F401" i="9"/>
  <c r="F402" i="9"/>
  <c r="H402" i="9" s="1"/>
  <c r="F403" i="9"/>
  <c r="F404" i="9"/>
  <c r="F405" i="9"/>
  <c r="F406" i="9"/>
  <c r="H406" i="9" s="1"/>
  <c r="F407" i="9"/>
  <c r="F408" i="9"/>
  <c r="F409" i="9"/>
  <c r="F410" i="9"/>
  <c r="H410" i="9" s="1"/>
  <c r="F411" i="9"/>
  <c r="F412" i="9"/>
  <c r="F413" i="9"/>
  <c r="F414" i="9"/>
  <c r="H414" i="9" s="1"/>
  <c r="F415" i="9"/>
  <c r="F416" i="9"/>
  <c r="F417" i="9"/>
  <c r="F418" i="9"/>
  <c r="H418" i="9" s="1"/>
  <c r="F419" i="9"/>
  <c r="F420" i="9"/>
  <c r="F421" i="9"/>
  <c r="F422" i="9"/>
  <c r="H422" i="9" s="1"/>
  <c r="F423" i="9"/>
  <c r="F424" i="9"/>
  <c r="F425" i="9"/>
  <c r="F426" i="9"/>
  <c r="H426" i="9" s="1"/>
  <c r="F427" i="9"/>
  <c r="F428" i="9"/>
  <c r="F429" i="9"/>
  <c r="F430" i="9"/>
  <c r="H430" i="9" s="1"/>
  <c r="F431" i="9"/>
  <c r="F432" i="9"/>
  <c r="F433" i="9"/>
  <c r="F434" i="9"/>
  <c r="H434" i="9" s="1"/>
  <c r="F435" i="9"/>
  <c r="F436" i="9"/>
  <c r="F437" i="9"/>
  <c r="F438" i="9"/>
  <c r="H438" i="9" s="1"/>
  <c r="F439" i="9"/>
  <c r="F440" i="9"/>
  <c r="F441" i="9"/>
  <c r="F442" i="9"/>
  <c r="H442" i="9" s="1"/>
  <c r="F443" i="9"/>
  <c r="F444" i="9"/>
  <c r="F445" i="9"/>
  <c r="F446" i="9"/>
  <c r="H446" i="9" s="1"/>
  <c r="F447" i="9"/>
  <c r="F448" i="9"/>
  <c r="F449" i="9"/>
  <c r="F450" i="9"/>
  <c r="H450" i="9" s="1"/>
  <c r="F451" i="9"/>
  <c r="F452" i="9"/>
  <c r="F453" i="9"/>
  <c r="F454" i="9"/>
  <c r="H454" i="9" s="1"/>
  <c r="F455" i="9"/>
  <c r="F456" i="9"/>
  <c r="F457" i="9"/>
  <c r="F458" i="9"/>
  <c r="H458" i="9" s="1"/>
  <c r="F459" i="9"/>
  <c r="F460" i="9"/>
  <c r="F461" i="9"/>
  <c r="F462" i="9"/>
  <c r="H462" i="9" s="1"/>
  <c r="F463" i="9"/>
  <c r="F464" i="9"/>
  <c r="F465" i="9"/>
  <c r="F466" i="9"/>
  <c r="H466" i="9" s="1"/>
  <c r="F467" i="9"/>
  <c r="F468" i="9"/>
  <c r="F469" i="9"/>
  <c r="F470" i="9"/>
  <c r="H470" i="9" s="1"/>
  <c r="F471" i="9"/>
  <c r="F472" i="9"/>
  <c r="F473" i="9"/>
  <c r="F474" i="9"/>
  <c r="H474" i="9" s="1"/>
  <c r="F475" i="9"/>
  <c r="F476" i="9"/>
  <c r="F477" i="9"/>
  <c r="F478" i="9"/>
  <c r="H478" i="9" s="1"/>
  <c r="F479" i="9"/>
  <c r="F480" i="9"/>
  <c r="F481" i="9"/>
  <c r="F482" i="9"/>
  <c r="H482" i="9" s="1"/>
  <c r="F483" i="9"/>
  <c r="F484" i="9"/>
  <c r="F485" i="9"/>
  <c r="F486" i="9"/>
  <c r="H486" i="9" s="1"/>
  <c r="F487" i="9"/>
  <c r="F488" i="9"/>
  <c r="F489" i="9"/>
  <c r="F490" i="9"/>
  <c r="H490" i="9" s="1"/>
  <c r="F491" i="9"/>
  <c r="F492" i="9"/>
  <c r="F493" i="9"/>
  <c r="F494" i="9"/>
  <c r="H494" i="9" s="1"/>
  <c r="F495" i="9"/>
  <c r="F496" i="9"/>
  <c r="F497" i="9"/>
  <c r="F498" i="9"/>
  <c r="H498" i="9" s="1"/>
  <c r="F499" i="9"/>
  <c r="F500" i="9"/>
  <c r="F501" i="9"/>
  <c r="F502" i="9"/>
  <c r="H502" i="9" s="1"/>
  <c r="F503" i="9"/>
  <c r="F504" i="9"/>
  <c r="F505" i="9"/>
  <c r="F506" i="9"/>
  <c r="H506" i="9" s="1"/>
  <c r="F507" i="9"/>
  <c r="F508" i="9"/>
  <c r="F509" i="9"/>
  <c r="F510" i="9"/>
  <c r="H510" i="9" s="1"/>
  <c r="F511" i="9"/>
  <c r="F512" i="9"/>
  <c r="F513" i="9"/>
  <c r="F514" i="9"/>
  <c r="H514" i="9" s="1"/>
  <c r="F515" i="9"/>
  <c r="F516" i="9"/>
  <c r="F517" i="9"/>
  <c r="F518" i="9"/>
  <c r="H518" i="9" s="1"/>
  <c r="F519" i="9"/>
  <c r="F520" i="9"/>
  <c r="F521" i="9"/>
  <c r="F522" i="9"/>
  <c r="H522" i="9" s="1"/>
  <c r="F523" i="9"/>
  <c r="F524" i="9"/>
  <c r="F525" i="9"/>
  <c r="F526" i="9"/>
  <c r="H526" i="9" s="1"/>
  <c r="F527" i="9"/>
  <c r="F528" i="9"/>
  <c r="F529" i="9"/>
  <c r="F530" i="9"/>
  <c r="H530" i="9" s="1"/>
  <c r="F531" i="9"/>
  <c r="F532" i="9"/>
  <c r="F533" i="9"/>
  <c r="F534" i="9"/>
  <c r="H534" i="9" s="1"/>
  <c r="F535" i="9"/>
  <c r="F536" i="9"/>
  <c r="F537" i="9"/>
  <c r="F538" i="9"/>
  <c r="H538" i="9" s="1"/>
  <c r="F539" i="9"/>
  <c r="F540" i="9"/>
  <c r="F541" i="9"/>
  <c r="F542" i="9"/>
  <c r="H542" i="9" s="1"/>
  <c r="F543" i="9"/>
  <c r="F544" i="9"/>
  <c r="F545" i="9"/>
  <c r="F546" i="9"/>
  <c r="H546" i="9" s="1"/>
  <c r="F547" i="9"/>
  <c r="F548" i="9"/>
  <c r="F549" i="9"/>
  <c r="F550" i="9"/>
  <c r="H550" i="9" s="1"/>
  <c r="F551" i="9"/>
  <c r="F552" i="9"/>
  <c r="F553" i="9"/>
  <c r="F554" i="9"/>
  <c r="H554" i="9" s="1"/>
  <c r="F555" i="9"/>
  <c r="F556" i="9"/>
  <c r="F557" i="9"/>
  <c r="F558" i="9"/>
  <c r="H558" i="9" s="1"/>
  <c r="F559" i="9"/>
  <c r="F560" i="9"/>
  <c r="F561" i="9"/>
  <c r="F562" i="9"/>
  <c r="H562" i="9" s="1"/>
  <c r="F563" i="9"/>
  <c r="F564" i="9"/>
  <c r="F565" i="9"/>
  <c r="F566" i="9"/>
  <c r="H566" i="9" s="1"/>
  <c r="F567" i="9"/>
  <c r="F568" i="9"/>
  <c r="F569" i="9"/>
  <c r="F570" i="9"/>
  <c r="H570" i="9" s="1"/>
  <c r="F571" i="9"/>
  <c r="F572" i="9"/>
  <c r="F573" i="9"/>
  <c r="F574" i="9"/>
  <c r="H574" i="9" s="1"/>
  <c r="F575" i="9"/>
  <c r="F576" i="9"/>
  <c r="F7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E327" i="9" s="1"/>
  <c r="C328" i="9"/>
  <c r="C329" i="9"/>
  <c r="C330" i="9"/>
  <c r="C331" i="9"/>
  <c r="E331" i="9" s="1"/>
  <c r="C332" i="9"/>
  <c r="C333" i="9"/>
  <c r="C334" i="9"/>
  <c r="C335" i="9"/>
  <c r="E335" i="9" s="1"/>
  <c r="C336" i="9"/>
  <c r="C337" i="9"/>
  <c r="C338" i="9"/>
  <c r="C339" i="9"/>
  <c r="E339" i="9" s="1"/>
  <c r="C340" i="9"/>
  <c r="C341" i="9"/>
  <c r="C342" i="9"/>
  <c r="C343" i="9"/>
  <c r="E343" i="9" s="1"/>
  <c r="C344" i="9"/>
  <c r="C345" i="9"/>
  <c r="C346" i="9"/>
  <c r="C347" i="9"/>
  <c r="E347" i="9" s="1"/>
  <c r="C348" i="9"/>
  <c r="C349" i="9"/>
  <c r="C350" i="9"/>
  <c r="C351" i="9"/>
  <c r="E351" i="9" s="1"/>
  <c r="C352" i="9"/>
  <c r="C353" i="9"/>
  <c r="C354" i="9"/>
  <c r="C355" i="9"/>
  <c r="E355" i="9" s="1"/>
  <c r="C356" i="9"/>
  <c r="C357" i="9"/>
  <c r="C358" i="9"/>
  <c r="C359" i="9"/>
  <c r="E359" i="9" s="1"/>
  <c r="C360" i="9"/>
  <c r="C361" i="9"/>
  <c r="C362" i="9"/>
  <c r="C363" i="9"/>
  <c r="E363" i="9" s="1"/>
  <c r="C364" i="9"/>
  <c r="C365" i="9"/>
  <c r="C366" i="9"/>
  <c r="C367" i="9"/>
  <c r="E367" i="9" s="1"/>
  <c r="C368" i="9"/>
  <c r="C369" i="9"/>
  <c r="C370" i="9"/>
  <c r="C371" i="9"/>
  <c r="E371" i="9" s="1"/>
  <c r="C372" i="9"/>
  <c r="C373" i="9"/>
  <c r="C374" i="9"/>
  <c r="C375" i="9"/>
  <c r="E375" i="9" s="1"/>
  <c r="C376" i="9"/>
  <c r="C377" i="9"/>
  <c r="C378" i="9"/>
  <c r="C379" i="9"/>
  <c r="E379" i="9" s="1"/>
  <c r="C380" i="9"/>
  <c r="C381" i="9"/>
  <c r="C382" i="9"/>
  <c r="C383" i="9"/>
  <c r="E383" i="9" s="1"/>
  <c r="C384" i="9"/>
  <c r="C385" i="9"/>
  <c r="C386" i="9"/>
  <c r="C387" i="9"/>
  <c r="E387" i="9" s="1"/>
  <c r="C388" i="9"/>
  <c r="C389" i="9"/>
  <c r="C390" i="9"/>
  <c r="C391" i="9"/>
  <c r="E391" i="9" s="1"/>
  <c r="C392" i="9"/>
  <c r="C393" i="9"/>
  <c r="C394" i="9"/>
  <c r="C395" i="9"/>
  <c r="E395" i="9" s="1"/>
  <c r="C396" i="9"/>
  <c r="C397" i="9"/>
  <c r="C398" i="9"/>
  <c r="C399" i="9"/>
  <c r="E399" i="9" s="1"/>
  <c r="C400" i="9"/>
  <c r="C401" i="9"/>
  <c r="C402" i="9"/>
  <c r="C403" i="9"/>
  <c r="E403" i="9" s="1"/>
  <c r="C404" i="9"/>
  <c r="C405" i="9"/>
  <c r="C406" i="9"/>
  <c r="C407" i="9"/>
  <c r="E407" i="9" s="1"/>
  <c r="C408" i="9"/>
  <c r="C409" i="9"/>
  <c r="C410" i="9"/>
  <c r="C411" i="9"/>
  <c r="E411" i="9" s="1"/>
  <c r="C412" i="9"/>
  <c r="C413" i="9"/>
  <c r="C414" i="9"/>
  <c r="C415" i="9"/>
  <c r="E415" i="9" s="1"/>
  <c r="C416" i="9"/>
  <c r="C417" i="9"/>
  <c r="C418" i="9"/>
  <c r="C419" i="9"/>
  <c r="E419" i="9" s="1"/>
  <c r="C420" i="9"/>
  <c r="C421" i="9"/>
  <c r="C422" i="9"/>
  <c r="C423" i="9"/>
  <c r="E423" i="9" s="1"/>
  <c r="C424" i="9"/>
  <c r="C425" i="9"/>
  <c r="C426" i="9"/>
  <c r="C427" i="9"/>
  <c r="E427" i="9" s="1"/>
  <c r="C428" i="9"/>
  <c r="C429" i="9"/>
  <c r="C430" i="9"/>
  <c r="C431" i="9"/>
  <c r="E431" i="9" s="1"/>
  <c r="C432" i="9"/>
  <c r="C433" i="9"/>
  <c r="C434" i="9"/>
  <c r="C435" i="9"/>
  <c r="E435" i="9" s="1"/>
  <c r="C436" i="9"/>
  <c r="C437" i="9"/>
  <c r="C438" i="9"/>
  <c r="C439" i="9"/>
  <c r="E439" i="9" s="1"/>
  <c r="C440" i="9"/>
  <c r="C441" i="9"/>
  <c r="C442" i="9"/>
  <c r="C443" i="9"/>
  <c r="E443" i="9" s="1"/>
  <c r="C444" i="9"/>
  <c r="C445" i="9"/>
  <c r="C446" i="9"/>
  <c r="C447" i="9"/>
  <c r="E447" i="9" s="1"/>
  <c r="C448" i="9"/>
  <c r="C449" i="9"/>
  <c r="C450" i="9"/>
  <c r="C451" i="9"/>
  <c r="E451" i="9" s="1"/>
  <c r="C452" i="9"/>
  <c r="C453" i="9"/>
  <c r="C454" i="9"/>
  <c r="C455" i="9"/>
  <c r="E455" i="9" s="1"/>
  <c r="C456" i="9"/>
  <c r="C457" i="9"/>
  <c r="C458" i="9"/>
  <c r="C459" i="9"/>
  <c r="E459" i="9" s="1"/>
  <c r="C460" i="9"/>
  <c r="C461" i="9"/>
  <c r="C462" i="9"/>
  <c r="C463" i="9"/>
  <c r="E463" i="9" s="1"/>
  <c r="C464" i="9"/>
  <c r="C465" i="9"/>
  <c r="C466" i="9"/>
  <c r="C467" i="9"/>
  <c r="E467" i="9" s="1"/>
  <c r="C468" i="9"/>
  <c r="C469" i="9"/>
  <c r="C470" i="9"/>
  <c r="C471" i="9"/>
  <c r="E471" i="9" s="1"/>
  <c r="C472" i="9"/>
  <c r="C473" i="9"/>
  <c r="C474" i="9"/>
  <c r="C475" i="9"/>
  <c r="E475" i="9" s="1"/>
  <c r="C476" i="9"/>
  <c r="C477" i="9"/>
  <c r="C478" i="9"/>
  <c r="C479" i="9"/>
  <c r="E479" i="9" s="1"/>
  <c r="C480" i="9"/>
  <c r="C481" i="9"/>
  <c r="C482" i="9"/>
  <c r="C483" i="9"/>
  <c r="E483" i="9" s="1"/>
  <c r="C484" i="9"/>
  <c r="C485" i="9"/>
  <c r="C486" i="9"/>
  <c r="C487" i="9"/>
  <c r="E487" i="9" s="1"/>
  <c r="C488" i="9"/>
  <c r="C489" i="9"/>
  <c r="C490" i="9"/>
  <c r="C491" i="9"/>
  <c r="E491" i="9" s="1"/>
  <c r="C492" i="9"/>
  <c r="C493" i="9"/>
  <c r="C494" i="9"/>
  <c r="C495" i="9"/>
  <c r="E495" i="9" s="1"/>
  <c r="C496" i="9"/>
  <c r="C497" i="9"/>
  <c r="C498" i="9"/>
  <c r="C499" i="9"/>
  <c r="E499" i="9" s="1"/>
  <c r="C500" i="9"/>
  <c r="C501" i="9"/>
  <c r="C502" i="9"/>
  <c r="C503" i="9"/>
  <c r="E503" i="9" s="1"/>
  <c r="C504" i="9"/>
  <c r="C505" i="9"/>
  <c r="C506" i="9"/>
  <c r="C507" i="9"/>
  <c r="E507" i="9" s="1"/>
  <c r="C508" i="9"/>
  <c r="C509" i="9"/>
  <c r="C510" i="9"/>
  <c r="C511" i="9"/>
  <c r="E511" i="9" s="1"/>
  <c r="C512" i="9"/>
  <c r="C513" i="9"/>
  <c r="C514" i="9"/>
  <c r="C515" i="9"/>
  <c r="E515" i="9" s="1"/>
  <c r="C516" i="9"/>
  <c r="C517" i="9"/>
  <c r="C518" i="9"/>
  <c r="C519" i="9"/>
  <c r="E519" i="9" s="1"/>
  <c r="C520" i="9"/>
  <c r="C521" i="9"/>
  <c r="C522" i="9"/>
  <c r="C523" i="9"/>
  <c r="E523" i="9" s="1"/>
  <c r="C524" i="9"/>
  <c r="C525" i="9"/>
  <c r="C526" i="9"/>
  <c r="C527" i="9"/>
  <c r="E527" i="9" s="1"/>
  <c r="C528" i="9"/>
  <c r="C529" i="9"/>
  <c r="C530" i="9"/>
  <c r="C531" i="9"/>
  <c r="E531" i="9" s="1"/>
  <c r="C532" i="9"/>
  <c r="C533" i="9"/>
  <c r="C534" i="9"/>
  <c r="C535" i="9"/>
  <c r="E535" i="9" s="1"/>
  <c r="C536" i="9"/>
  <c r="C537" i="9"/>
  <c r="C538" i="9"/>
  <c r="C539" i="9"/>
  <c r="E539" i="9" s="1"/>
  <c r="C540" i="9"/>
  <c r="C541" i="9"/>
  <c r="C542" i="9"/>
  <c r="C543" i="9"/>
  <c r="E543" i="9" s="1"/>
  <c r="C544" i="9"/>
  <c r="C545" i="9"/>
  <c r="C546" i="9"/>
  <c r="C547" i="9"/>
  <c r="E547" i="9" s="1"/>
  <c r="C548" i="9"/>
  <c r="C549" i="9"/>
  <c r="C550" i="9"/>
  <c r="C551" i="9"/>
  <c r="E551" i="9" s="1"/>
  <c r="C552" i="9"/>
  <c r="C553" i="9"/>
  <c r="C554" i="9"/>
  <c r="C555" i="9"/>
  <c r="E555" i="9" s="1"/>
  <c r="C556" i="9"/>
  <c r="C557" i="9"/>
  <c r="C558" i="9"/>
  <c r="C559" i="9"/>
  <c r="E559" i="9" s="1"/>
  <c r="C560" i="9"/>
  <c r="C561" i="9"/>
  <c r="C562" i="9"/>
  <c r="C563" i="9"/>
  <c r="E563" i="9" s="1"/>
  <c r="C564" i="9"/>
  <c r="C565" i="9"/>
  <c r="C566" i="9"/>
  <c r="C567" i="9"/>
  <c r="E567" i="9" s="1"/>
  <c r="C568" i="9"/>
  <c r="C569" i="9"/>
  <c r="C570" i="9"/>
  <c r="C571" i="9"/>
  <c r="E571" i="9" s="1"/>
  <c r="C572" i="9"/>
  <c r="C573" i="9"/>
  <c r="C574" i="9"/>
  <c r="C575" i="9"/>
  <c r="E575" i="9" s="1"/>
  <c r="C576" i="9"/>
  <c r="C7" i="9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7" i="4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7" i="7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7" i="8"/>
  <c r="E7" i="4"/>
  <c r="E574" i="9" l="1"/>
  <c r="E570" i="9"/>
  <c r="E566" i="9"/>
  <c r="E562" i="9"/>
  <c r="E558" i="9"/>
  <c r="E554" i="9"/>
  <c r="E550" i="9"/>
  <c r="E546" i="9"/>
  <c r="E542" i="9"/>
  <c r="E538" i="9"/>
  <c r="E534" i="9"/>
  <c r="E530" i="9"/>
  <c r="E526" i="9"/>
  <c r="E522" i="9"/>
  <c r="E518" i="9"/>
  <c r="E514" i="9"/>
  <c r="E510" i="9"/>
  <c r="E506" i="9"/>
  <c r="E502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6" i="9"/>
  <c r="E442" i="9"/>
  <c r="E438" i="9"/>
  <c r="E434" i="9"/>
  <c r="E430" i="9"/>
  <c r="E426" i="9"/>
  <c r="E422" i="9"/>
  <c r="E418" i="9"/>
  <c r="E414" i="9"/>
  <c r="E410" i="9"/>
  <c r="E406" i="9"/>
  <c r="E402" i="9"/>
  <c r="E398" i="9"/>
  <c r="E394" i="9"/>
  <c r="E390" i="9"/>
  <c r="E386" i="9"/>
  <c r="E382" i="9"/>
  <c r="E378" i="9"/>
  <c r="E374" i="9"/>
  <c r="E370" i="9"/>
  <c r="E366" i="9"/>
  <c r="E362" i="9"/>
  <c r="E358" i="9"/>
  <c r="E354" i="9"/>
  <c r="E350" i="9"/>
  <c r="E346" i="9"/>
  <c r="E342" i="9"/>
  <c r="E338" i="9"/>
  <c r="E334" i="9"/>
  <c r="E330" i="9"/>
  <c r="E326" i="9"/>
  <c r="E322" i="9"/>
  <c r="E318" i="9"/>
  <c r="E314" i="9"/>
  <c r="E310" i="9"/>
  <c r="E306" i="9"/>
  <c r="E302" i="9"/>
  <c r="E298" i="9"/>
  <c r="E294" i="9"/>
  <c r="E290" i="9"/>
  <c r="E286" i="9"/>
  <c r="E282" i="9"/>
  <c r="E278" i="9"/>
  <c r="E274" i="9"/>
  <c r="E270" i="9"/>
  <c r="E266" i="9"/>
  <c r="E262" i="9"/>
  <c r="E258" i="9"/>
  <c r="E254" i="9"/>
  <c r="E250" i="9"/>
  <c r="E246" i="9"/>
  <c r="E242" i="9"/>
  <c r="E238" i="9"/>
  <c r="E234" i="9"/>
  <c r="E230" i="9"/>
  <c r="E226" i="9"/>
  <c r="E222" i="9"/>
  <c r="E218" i="9"/>
  <c r="E214" i="9"/>
  <c r="E210" i="9"/>
  <c r="E206" i="9"/>
  <c r="E202" i="9"/>
  <c r="E198" i="9"/>
  <c r="E194" i="9"/>
  <c r="E190" i="9"/>
  <c r="E186" i="9"/>
  <c r="E182" i="9"/>
  <c r="E178" i="9"/>
  <c r="E174" i="9"/>
  <c r="E170" i="9"/>
  <c r="E166" i="9"/>
  <c r="E162" i="9"/>
  <c r="E158" i="9"/>
  <c r="E154" i="9"/>
  <c r="E150" i="9"/>
  <c r="E146" i="9"/>
  <c r="E142" i="9"/>
  <c r="E138" i="9"/>
  <c r="E134" i="9"/>
  <c r="E130" i="9"/>
  <c r="E126" i="9"/>
  <c r="E122" i="9"/>
  <c r="E118" i="9"/>
  <c r="E114" i="9"/>
  <c r="E110" i="9"/>
  <c r="E106" i="9"/>
  <c r="E102" i="9"/>
  <c r="E98" i="9"/>
  <c r="E94" i="9"/>
  <c r="E90" i="9"/>
  <c r="E86" i="9"/>
  <c r="E82" i="9"/>
  <c r="E78" i="9"/>
  <c r="E74" i="9"/>
  <c r="E70" i="9"/>
  <c r="E66" i="9"/>
  <c r="E62" i="9"/>
  <c r="E58" i="9"/>
  <c r="E54" i="9"/>
  <c r="E50" i="9"/>
  <c r="E46" i="9"/>
  <c r="E42" i="9"/>
  <c r="E38" i="9"/>
  <c r="E34" i="9"/>
  <c r="E30" i="9"/>
  <c r="E26" i="9"/>
  <c r="E22" i="9"/>
  <c r="E18" i="9"/>
  <c r="E14" i="9"/>
  <c r="E10" i="9"/>
  <c r="H232" i="9"/>
  <c r="H136" i="9"/>
  <c r="H104" i="9"/>
  <c r="H7" i="9"/>
  <c r="H573" i="9"/>
  <c r="H569" i="9"/>
  <c r="H565" i="9"/>
  <c r="H561" i="9"/>
  <c r="H557" i="9"/>
  <c r="H553" i="9"/>
  <c r="H549" i="9"/>
  <c r="H545" i="9"/>
  <c r="H541" i="9"/>
  <c r="H537" i="9"/>
  <c r="H533" i="9"/>
  <c r="H529" i="9"/>
  <c r="H525" i="9"/>
  <c r="H521" i="9"/>
  <c r="H517" i="9"/>
  <c r="H513" i="9"/>
  <c r="H509" i="9"/>
  <c r="H505" i="9"/>
  <c r="H501" i="9"/>
  <c r="H497" i="9"/>
  <c r="H493" i="9"/>
  <c r="H489" i="9"/>
  <c r="H485" i="9"/>
  <c r="H481" i="9"/>
  <c r="H477" i="9"/>
  <c r="H473" i="9"/>
  <c r="H469" i="9"/>
  <c r="H465" i="9"/>
  <c r="H461" i="9"/>
  <c r="H457" i="9"/>
  <c r="H453" i="9"/>
  <c r="H449" i="9"/>
  <c r="H445" i="9"/>
  <c r="H441" i="9"/>
  <c r="H437" i="9"/>
  <c r="H433" i="9"/>
  <c r="H429" i="9"/>
  <c r="H425" i="9"/>
  <c r="H421" i="9"/>
  <c r="H417" i="9"/>
  <c r="H413" i="9"/>
  <c r="H409" i="9"/>
  <c r="H405" i="9"/>
  <c r="H401" i="9"/>
  <c r="H397" i="9"/>
  <c r="H393" i="9"/>
  <c r="H389" i="9"/>
  <c r="H385" i="9"/>
  <c r="H381" i="9"/>
  <c r="H377" i="9"/>
  <c r="H373" i="9"/>
  <c r="H369" i="9"/>
  <c r="H365" i="9"/>
  <c r="H361" i="9"/>
  <c r="H357" i="9"/>
  <c r="H353" i="9"/>
  <c r="H349" i="9"/>
  <c r="H264" i="9"/>
  <c r="H345" i="9"/>
  <c r="H341" i="9"/>
  <c r="H337" i="9"/>
  <c r="H333" i="9"/>
  <c r="H329" i="9"/>
  <c r="H325" i="9"/>
  <c r="H321" i="9"/>
  <c r="H317" i="9"/>
  <c r="H313" i="9"/>
  <c r="H309" i="9"/>
  <c r="H305" i="9"/>
  <c r="H301" i="9"/>
  <c r="H297" i="9"/>
  <c r="H293" i="9"/>
  <c r="H289" i="9"/>
  <c r="H285" i="9"/>
  <c r="H281" i="9"/>
  <c r="H277" i="9"/>
  <c r="H273" i="9"/>
  <c r="H269" i="9"/>
  <c r="H265" i="9"/>
  <c r="H261" i="9"/>
  <c r="H257" i="9"/>
  <c r="H253" i="9"/>
  <c r="H249" i="9"/>
  <c r="H245" i="9"/>
  <c r="H241" i="9"/>
  <c r="H237" i="9"/>
  <c r="H233" i="9"/>
  <c r="H229" i="9"/>
  <c r="H225" i="9"/>
  <c r="H221" i="9"/>
  <c r="H217" i="9"/>
  <c r="H213" i="9"/>
  <c r="H209" i="9"/>
  <c r="H205" i="9"/>
  <c r="H201" i="9"/>
  <c r="H197" i="9"/>
  <c r="H193" i="9"/>
  <c r="H189" i="9"/>
  <c r="H185" i="9"/>
  <c r="H181" i="9"/>
  <c r="H177" i="9"/>
  <c r="H173" i="9"/>
  <c r="H169" i="9"/>
  <c r="H165" i="9"/>
  <c r="H161" i="9"/>
  <c r="H157" i="9"/>
  <c r="H153" i="9"/>
  <c r="H149" i="9"/>
  <c r="H145" i="9"/>
  <c r="H141" i="9"/>
  <c r="H137" i="9"/>
  <c r="H133" i="9"/>
  <c r="H129" i="9"/>
  <c r="H125" i="9"/>
  <c r="H121" i="9"/>
  <c r="H117" i="9"/>
  <c r="H113" i="9"/>
  <c r="H109" i="9"/>
  <c r="H105" i="9"/>
  <c r="H101" i="9"/>
  <c r="H97" i="9"/>
  <c r="H93" i="9"/>
  <c r="H89" i="9"/>
  <c r="H85" i="9"/>
  <c r="H81" i="9"/>
  <c r="H77" i="9"/>
  <c r="H73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3" i="9"/>
  <c r="H9" i="9"/>
  <c r="E576" i="9"/>
  <c r="E572" i="9"/>
  <c r="E568" i="9"/>
  <c r="E564" i="9"/>
  <c r="E560" i="9"/>
  <c r="E556" i="9"/>
  <c r="E552" i="9"/>
  <c r="E548" i="9"/>
  <c r="E544" i="9"/>
  <c r="E540" i="9"/>
  <c r="E536" i="9"/>
  <c r="E532" i="9"/>
  <c r="E528" i="9"/>
  <c r="E524" i="9"/>
  <c r="E520" i="9"/>
  <c r="E516" i="9"/>
  <c r="E512" i="9"/>
  <c r="E508" i="9"/>
  <c r="E504" i="9"/>
  <c r="E500" i="9"/>
  <c r="E496" i="9"/>
  <c r="E492" i="9"/>
  <c r="E488" i="9"/>
  <c r="E484" i="9"/>
  <c r="E480" i="9"/>
  <c r="E476" i="9"/>
  <c r="E472" i="9"/>
  <c r="E468" i="9"/>
  <c r="E464" i="9"/>
  <c r="E460" i="9"/>
  <c r="E456" i="9"/>
  <c r="E452" i="9"/>
  <c r="E448" i="9"/>
  <c r="E444" i="9"/>
  <c r="E440" i="9"/>
  <c r="E436" i="9"/>
  <c r="E432" i="9"/>
  <c r="E428" i="9"/>
  <c r="E424" i="9"/>
  <c r="E420" i="9"/>
  <c r="E416" i="9"/>
  <c r="E412" i="9"/>
  <c r="E408" i="9"/>
  <c r="E404" i="9"/>
  <c r="E400" i="9"/>
  <c r="E396" i="9"/>
  <c r="E392" i="9"/>
  <c r="E388" i="9"/>
  <c r="E384" i="9"/>
  <c r="E380" i="9"/>
  <c r="E376" i="9"/>
  <c r="E372" i="9"/>
  <c r="E368" i="9"/>
  <c r="E364" i="9"/>
  <c r="E360" i="9"/>
  <c r="E356" i="9"/>
  <c r="E352" i="9"/>
  <c r="E348" i="9"/>
  <c r="E344" i="9"/>
  <c r="E340" i="9"/>
  <c r="E336" i="9"/>
  <c r="E332" i="9"/>
  <c r="E328" i="9"/>
  <c r="E324" i="9"/>
  <c r="E320" i="9"/>
  <c r="E316" i="9"/>
  <c r="E312" i="9"/>
  <c r="E308" i="9"/>
  <c r="E304" i="9"/>
  <c r="E300" i="9"/>
  <c r="E296" i="9"/>
  <c r="E292" i="9"/>
  <c r="E288" i="9"/>
  <c r="E284" i="9"/>
  <c r="E280" i="9"/>
  <c r="E276" i="9"/>
  <c r="E272" i="9"/>
  <c r="E268" i="9"/>
  <c r="E264" i="9"/>
  <c r="E260" i="9"/>
  <c r="E256" i="9"/>
  <c r="E252" i="9"/>
  <c r="E248" i="9"/>
  <c r="E244" i="9"/>
  <c r="E240" i="9"/>
  <c r="E236" i="9"/>
  <c r="E232" i="9"/>
  <c r="E228" i="9"/>
  <c r="E224" i="9"/>
  <c r="E220" i="9"/>
  <c r="E216" i="9"/>
  <c r="E212" i="9"/>
  <c r="E208" i="9"/>
  <c r="E204" i="9"/>
  <c r="E200" i="9"/>
  <c r="E196" i="9"/>
  <c r="E192" i="9"/>
  <c r="E188" i="9"/>
  <c r="E184" i="9"/>
  <c r="E180" i="9"/>
  <c r="E176" i="9"/>
  <c r="E172" i="9"/>
  <c r="E168" i="9"/>
  <c r="E164" i="9"/>
  <c r="E160" i="9"/>
  <c r="E156" i="9"/>
  <c r="E152" i="9"/>
  <c r="E148" i="9"/>
  <c r="E144" i="9"/>
  <c r="E140" i="9"/>
  <c r="E136" i="9"/>
  <c r="E132" i="9"/>
  <c r="E128" i="9"/>
  <c r="E124" i="9"/>
  <c r="E120" i="9"/>
  <c r="E116" i="9"/>
  <c r="E112" i="9"/>
  <c r="E108" i="9"/>
  <c r="E104" i="9"/>
  <c r="E100" i="9"/>
  <c r="E96" i="9"/>
  <c r="E92" i="9"/>
  <c r="E88" i="9"/>
  <c r="E84" i="9"/>
  <c r="E80" i="9"/>
  <c r="E76" i="9"/>
  <c r="E72" i="9"/>
  <c r="E68" i="9"/>
  <c r="E64" i="9"/>
  <c r="E60" i="9"/>
  <c r="E56" i="9"/>
  <c r="E52" i="9"/>
  <c r="E48" i="9"/>
  <c r="E44" i="9"/>
  <c r="E40" i="9"/>
  <c r="E36" i="9"/>
  <c r="E32" i="9"/>
  <c r="E28" i="9"/>
  <c r="E24" i="9"/>
  <c r="E20" i="9"/>
  <c r="E16" i="9"/>
  <c r="E12" i="9"/>
  <c r="E8" i="9"/>
  <c r="E573" i="9"/>
  <c r="E569" i="9"/>
  <c r="E557" i="9"/>
  <c r="E553" i="9"/>
  <c r="E541" i="9"/>
  <c r="E537" i="9"/>
  <c r="E529" i="9"/>
  <c r="E521" i="9"/>
  <c r="E513" i="9"/>
  <c r="E505" i="9"/>
  <c r="E497" i="9"/>
  <c r="E489" i="9"/>
  <c r="E481" i="9"/>
  <c r="E473" i="9"/>
  <c r="E465" i="9"/>
  <c r="E457" i="9"/>
  <c r="E449" i="9"/>
  <c r="E441" i="9"/>
  <c r="E433" i="9"/>
  <c r="E425" i="9"/>
  <c r="E417" i="9"/>
  <c r="E409" i="9"/>
  <c r="E401" i="9"/>
  <c r="E393" i="9"/>
  <c r="E385" i="9"/>
  <c r="E377" i="9"/>
  <c r="E369" i="9"/>
  <c r="H511" i="9"/>
  <c r="H495" i="9"/>
  <c r="H479" i="9"/>
  <c r="H463" i="9"/>
  <c r="H447" i="9"/>
  <c r="H431" i="9"/>
  <c r="H576" i="9"/>
  <c r="H572" i="9"/>
  <c r="H568" i="9"/>
  <c r="H564" i="9"/>
  <c r="H560" i="9"/>
  <c r="H556" i="9"/>
  <c r="H552" i="9"/>
  <c r="H548" i="9"/>
  <c r="H544" i="9"/>
  <c r="H540" i="9"/>
  <c r="H536" i="9"/>
  <c r="H532" i="9"/>
  <c r="H528" i="9"/>
  <c r="H524" i="9"/>
  <c r="H520" i="9"/>
  <c r="H516" i="9"/>
  <c r="H512" i="9"/>
  <c r="H508" i="9"/>
  <c r="H504" i="9"/>
  <c r="H500" i="9"/>
  <c r="H496" i="9"/>
  <c r="H492" i="9"/>
  <c r="H488" i="9"/>
  <c r="H484" i="9"/>
  <c r="H480" i="9"/>
  <c r="H476" i="9"/>
  <c r="H472" i="9"/>
  <c r="H468" i="9"/>
  <c r="H464" i="9"/>
  <c r="H460" i="9"/>
  <c r="H456" i="9"/>
  <c r="H452" i="9"/>
  <c r="H448" i="9"/>
  <c r="H444" i="9"/>
  <c r="H440" i="9"/>
  <c r="H436" i="9"/>
  <c r="H432" i="9"/>
  <c r="H428" i="9"/>
  <c r="H424" i="9"/>
  <c r="H420" i="9"/>
  <c r="H416" i="9"/>
  <c r="H412" i="9"/>
  <c r="H408" i="9"/>
  <c r="H404" i="9"/>
  <c r="H400" i="9"/>
  <c r="H396" i="9"/>
  <c r="H392" i="9"/>
  <c r="H388" i="9"/>
  <c r="H384" i="9"/>
  <c r="H380" i="9"/>
  <c r="H376" i="9"/>
  <c r="H372" i="9"/>
  <c r="H368" i="9"/>
  <c r="H364" i="9"/>
  <c r="H360" i="9"/>
  <c r="H328" i="9"/>
  <c r="H296" i="9"/>
  <c r="H200" i="9"/>
  <c r="H168" i="9"/>
  <c r="H72" i="9"/>
  <c r="H40" i="9"/>
  <c r="E7" i="9"/>
  <c r="E565" i="9"/>
  <c r="E561" i="9"/>
  <c r="E549" i="9"/>
  <c r="E545" i="9"/>
  <c r="E533" i="9"/>
  <c r="E525" i="9"/>
  <c r="E517" i="9"/>
  <c r="E509" i="9"/>
  <c r="E501" i="9"/>
  <c r="E493" i="9"/>
  <c r="E485" i="9"/>
  <c r="E477" i="9"/>
  <c r="E469" i="9"/>
  <c r="E461" i="9"/>
  <c r="E453" i="9"/>
  <c r="E445" i="9"/>
  <c r="E437" i="9"/>
  <c r="E429" i="9"/>
  <c r="E421" i="9"/>
  <c r="E413" i="9"/>
  <c r="E405" i="9"/>
  <c r="E397" i="9"/>
  <c r="E389" i="9"/>
  <c r="E381" i="9"/>
  <c r="E373" i="9"/>
  <c r="E365" i="9"/>
  <c r="E137" i="9"/>
  <c r="E133" i="9"/>
  <c r="E129" i="9"/>
  <c r="E125" i="9"/>
  <c r="E121" i="9"/>
  <c r="E117" i="9"/>
  <c r="E113" i="9"/>
  <c r="E109" i="9"/>
  <c r="E105" i="9"/>
  <c r="E101" i="9"/>
  <c r="E97" i="9"/>
  <c r="E93" i="9"/>
  <c r="E89" i="9"/>
  <c r="E85" i="9"/>
  <c r="E81" i="9"/>
  <c r="E77" i="9"/>
  <c r="E73" i="9"/>
  <c r="E69" i="9"/>
  <c r="E65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E9" i="9"/>
  <c r="E323" i="9"/>
  <c r="E319" i="9"/>
  <c r="E315" i="9"/>
  <c r="E311" i="9"/>
  <c r="E307" i="9"/>
  <c r="E303" i="9"/>
  <c r="E299" i="9"/>
  <c r="E295" i="9"/>
  <c r="E291" i="9"/>
  <c r="E287" i="9"/>
  <c r="E283" i="9"/>
  <c r="E279" i="9"/>
  <c r="E275" i="9"/>
  <c r="E271" i="9"/>
  <c r="E267" i="9"/>
  <c r="E263" i="9"/>
  <c r="E259" i="9"/>
  <c r="E255" i="9"/>
  <c r="E251" i="9"/>
  <c r="E247" i="9"/>
  <c r="E243" i="9"/>
  <c r="E239" i="9"/>
  <c r="E235" i="9"/>
  <c r="E231" i="9"/>
  <c r="E227" i="9"/>
  <c r="E223" i="9"/>
  <c r="E219" i="9"/>
  <c r="E215" i="9"/>
  <c r="E211" i="9"/>
  <c r="E207" i="9"/>
  <c r="E203" i="9"/>
  <c r="E199" i="9"/>
  <c r="E195" i="9"/>
  <c r="E191" i="9"/>
  <c r="E187" i="9"/>
  <c r="E183" i="9"/>
  <c r="E179" i="9"/>
  <c r="E175" i="9"/>
  <c r="E171" i="9"/>
  <c r="E167" i="9"/>
  <c r="E163" i="9"/>
  <c r="E159" i="9"/>
  <c r="E155" i="9"/>
  <c r="E151" i="9"/>
  <c r="E147" i="9"/>
  <c r="E143" i="9"/>
  <c r="E139" i="9"/>
  <c r="E135" i="9"/>
  <c r="E131" i="9"/>
  <c r="E127" i="9"/>
  <c r="E123" i="9"/>
  <c r="E119" i="9"/>
  <c r="E115" i="9"/>
  <c r="E111" i="9"/>
  <c r="E107" i="9"/>
  <c r="E103" i="9"/>
  <c r="E99" i="9"/>
  <c r="E95" i="9"/>
  <c r="E91" i="9"/>
  <c r="E87" i="9"/>
  <c r="E83" i="9"/>
  <c r="E79" i="9"/>
  <c r="E75" i="9"/>
  <c r="E71" i="9"/>
  <c r="E67" i="9"/>
  <c r="E63" i="9"/>
  <c r="E59" i="9"/>
  <c r="E55" i="9"/>
  <c r="E51" i="9"/>
  <c r="E47" i="9"/>
  <c r="E43" i="9"/>
  <c r="E39" i="9"/>
  <c r="E35" i="9"/>
  <c r="E31" i="9"/>
  <c r="E27" i="9"/>
  <c r="E23" i="9"/>
  <c r="E19" i="9"/>
  <c r="E15" i="9"/>
  <c r="E11" i="9"/>
  <c r="H356" i="9"/>
  <c r="H352" i="9"/>
  <c r="H348" i="9"/>
  <c r="H344" i="9"/>
  <c r="H340" i="9"/>
  <c r="H336" i="9"/>
  <c r="H332" i="9"/>
  <c r="H324" i="9"/>
  <c r="H320" i="9"/>
  <c r="H316" i="9"/>
  <c r="H312" i="9"/>
  <c r="H308" i="9"/>
  <c r="H304" i="9"/>
  <c r="H300" i="9"/>
  <c r="H292" i="9"/>
  <c r="H288" i="9"/>
  <c r="H284" i="9"/>
  <c r="H280" i="9"/>
  <c r="H276" i="9"/>
  <c r="H272" i="9"/>
  <c r="H268" i="9"/>
  <c r="H260" i="9"/>
  <c r="H256" i="9"/>
  <c r="H252" i="9"/>
  <c r="H248" i="9"/>
  <c r="H244" i="9"/>
  <c r="H240" i="9"/>
  <c r="H236" i="9"/>
  <c r="H228" i="9"/>
  <c r="H224" i="9"/>
  <c r="H220" i="9"/>
  <c r="H216" i="9"/>
  <c r="H212" i="9"/>
  <c r="H208" i="9"/>
  <c r="H204" i="9"/>
  <c r="H196" i="9"/>
  <c r="H192" i="9"/>
  <c r="H188" i="9"/>
  <c r="H184" i="9"/>
  <c r="H180" i="9"/>
  <c r="H176" i="9"/>
  <c r="H172" i="9"/>
  <c r="H164" i="9"/>
  <c r="H160" i="9"/>
  <c r="H156" i="9"/>
  <c r="H152" i="9"/>
  <c r="H148" i="9"/>
  <c r="H144" i="9"/>
  <c r="H140" i="9"/>
  <c r="H132" i="9"/>
  <c r="H128" i="9"/>
  <c r="H124" i="9"/>
  <c r="H120" i="9"/>
  <c r="H116" i="9"/>
  <c r="H112" i="9"/>
  <c r="H108" i="9"/>
  <c r="H100" i="9"/>
  <c r="H96" i="9"/>
  <c r="H92" i="9"/>
  <c r="H88" i="9"/>
  <c r="H84" i="9"/>
  <c r="H80" i="9"/>
  <c r="H76" i="9"/>
  <c r="H68" i="9"/>
  <c r="H64" i="9"/>
  <c r="H60" i="9"/>
  <c r="H56" i="9"/>
  <c r="H52" i="9"/>
  <c r="H48" i="9"/>
  <c r="H44" i="9"/>
  <c r="H36" i="9"/>
  <c r="H32" i="9"/>
  <c r="H28" i="9"/>
  <c r="H24" i="9"/>
  <c r="H20" i="9"/>
  <c r="H16" i="9"/>
  <c r="H12" i="9"/>
  <c r="H8" i="9"/>
  <c r="E361" i="9"/>
  <c r="E357" i="9"/>
  <c r="E353" i="9"/>
  <c r="E349" i="9"/>
  <c r="E345" i="9"/>
  <c r="E341" i="9"/>
  <c r="E337" i="9"/>
  <c r="E333" i="9"/>
  <c r="E329" i="9"/>
  <c r="E325" i="9"/>
  <c r="E321" i="9"/>
  <c r="E317" i="9"/>
  <c r="E313" i="9"/>
  <c r="E309" i="9"/>
  <c r="E305" i="9"/>
  <c r="E301" i="9"/>
  <c r="E297" i="9"/>
  <c r="E293" i="9"/>
  <c r="E289" i="9"/>
  <c r="E285" i="9"/>
  <c r="E281" i="9"/>
  <c r="E277" i="9"/>
  <c r="E273" i="9"/>
  <c r="E269" i="9"/>
  <c r="E265" i="9"/>
  <c r="E261" i="9"/>
  <c r="E257" i="9"/>
  <c r="E253" i="9"/>
  <c r="E249" i="9"/>
  <c r="E245" i="9"/>
  <c r="E241" i="9"/>
  <c r="E237" i="9"/>
  <c r="E233" i="9"/>
  <c r="E229" i="9"/>
  <c r="E225" i="9"/>
  <c r="E221" i="9"/>
  <c r="E217" i="9"/>
  <c r="E213" i="9"/>
  <c r="E209" i="9"/>
  <c r="E205" i="9"/>
  <c r="E201" i="9"/>
  <c r="E197" i="9"/>
  <c r="E193" i="9"/>
  <c r="E189" i="9"/>
  <c r="E185" i="9"/>
  <c r="E181" i="9"/>
  <c r="E177" i="9"/>
  <c r="E173" i="9"/>
  <c r="E169" i="9"/>
  <c r="E165" i="9"/>
  <c r="E161" i="9"/>
  <c r="E157" i="9"/>
  <c r="E153" i="9"/>
  <c r="E149" i="9"/>
  <c r="E145" i="9"/>
  <c r="E141" i="9"/>
  <c r="H575" i="9"/>
  <c r="H571" i="9"/>
  <c r="H567" i="9"/>
  <c r="H563" i="9"/>
  <c r="H559" i="9"/>
  <c r="H555" i="9"/>
  <c r="H551" i="9"/>
  <c r="H547" i="9"/>
  <c r="H543" i="9"/>
  <c r="H539" i="9"/>
  <c r="H535" i="9"/>
  <c r="H531" i="9"/>
  <c r="H527" i="9"/>
  <c r="H523" i="9"/>
  <c r="H519" i="9"/>
  <c r="H515" i="9"/>
  <c r="H507" i="9"/>
  <c r="H503" i="9"/>
  <c r="H499" i="9"/>
  <c r="H491" i="9"/>
  <c r="H487" i="9"/>
  <c r="H483" i="9"/>
  <c r="H475" i="9"/>
  <c r="H471" i="9"/>
  <c r="H467" i="9"/>
  <c r="H459" i="9"/>
  <c r="H455" i="9"/>
  <c r="H451" i="9"/>
  <c r="H443" i="9"/>
  <c r="H439" i="9"/>
  <c r="H435" i="9"/>
  <c r="H427" i="9"/>
  <c r="H423" i="9"/>
  <c r="H419" i="9"/>
  <c r="H415" i="9"/>
  <c r="H411" i="9"/>
  <c r="H407" i="9"/>
  <c r="H403" i="9"/>
  <c r="H399" i="9"/>
  <c r="H395" i="9"/>
  <c r="H391" i="9"/>
  <c r="H387" i="9"/>
  <c r="H383" i="9"/>
  <c r="H379" i="9"/>
  <c r="H375" i="9"/>
  <c r="H371" i="9"/>
  <c r="H367" i="9"/>
  <c r="H363" i="9"/>
  <c r="H359" i="9"/>
  <c r="H355" i="9"/>
  <c r="H351" i="9"/>
  <c r="H347" i="9"/>
  <c r="H343" i="9"/>
  <c r="H339" i="9"/>
  <c r="H335" i="9"/>
  <c r="H331" i="9"/>
  <c r="H327" i="9"/>
  <c r="H323" i="9"/>
  <c r="H319" i="9"/>
  <c r="H315" i="9"/>
  <c r="H311" i="9"/>
  <c r="H307" i="9"/>
  <c r="H303" i="9"/>
  <c r="H299" i="9"/>
  <c r="H295" i="9"/>
  <c r="H291" i="9"/>
  <c r="H287" i="9"/>
  <c r="H283" i="9"/>
  <c r="H279" i="9"/>
  <c r="H275" i="9"/>
  <c r="H271" i="9"/>
  <c r="H267" i="9"/>
  <c r="H263" i="9"/>
  <c r="H259" i="9"/>
  <c r="H255" i="9"/>
  <c r="H251" i="9"/>
  <c r="H247" i="9"/>
  <c r="H243" i="9"/>
  <c r="H239" i="9"/>
  <c r="H235" i="9"/>
  <c r="H231" i="9"/>
  <c r="H227" i="9"/>
  <c r="H223" i="9"/>
  <c r="H219" i="9"/>
  <c r="H215" i="9"/>
  <c r="H211" i="9"/>
  <c r="H207" i="9"/>
  <c r="H203" i="9"/>
  <c r="H199" i="9"/>
  <c r="H195" i="9"/>
  <c r="H191" i="9"/>
  <c r="H187" i="9"/>
  <c r="H183" i="9"/>
  <c r="H179" i="9"/>
  <c r="H175" i="9"/>
  <c r="H171" i="9"/>
  <c r="H167" i="9"/>
  <c r="H163" i="9"/>
  <c r="H159" i="9"/>
  <c r="H155" i="9"/>
  <c r="H151" i="9"/>
  <c r="H147" i="9"/>
  <c r="H143" i="9"/>
  <c r="H139" i="9"/>
  <c r="H135" i="9"/>
  <c r="H131" i="9"/>
  <c r="H127" i="9"/>
  <c r="H123" i="9"/>
  <c r="H119" i="9"/>
  <c r="H115" i="9"/>
  <c r="H111" i="9"/>
  <c r="H107" i="9"/>
  <c r="H103" i="9"/>
  <c r="H99" i="9"/>
  <c r="H95" i="9"/>
  <c r="H91" i="9"/>
  <c r="H87" i="9"/>
  <c r="H83" i="9"/>
  <c r="H79" i="9"/>
  <c r="H75" i="9"/>
  <c r="H71" i="9"/>
  <c r="H67" i="9"/>
  <c r="H63" i="9"/>
  <c r="H59" i="9"/>
  <c r="H55" i="9"/>
  <c r="H51" i="9"/>
  <c r="H47" i="9"/>
  <c r="H43" i="9"/>
  <c r="H39" i="9"/>
  <c r="H35" i="9"/>
  <c r="H31" i="9"/>
  <c r="H27" i="9"/>
  <c r="H23" i="9"/>
  <c r="H19" i="9"/>
  <c r="H15" i="9"/>
  <c r="H11" i="9"/>
  <c r="C6" i="9"/>
  <c r="E6" i="9" l="1"/>
  <c r="D6" i="9" l="1"/>
  <c r="C6" i="8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G6" i="8" l="1"/>
  <c r="F6" i="8"/>
  <c r="D6" i="8"/>
  <c r="G6" i="7"/>
  <c r="F6" i="7"/>
  <c r="D6" i="7"/>
  <c r="C6" i="7"/>
  <c r="F6" i="4"/>
  <c r="G6" i="4"/>
  <c r="D6" i="4"/>
  <c r="C6" i="4"/>
  <c r="H6" i="4" l="1"/>
  <c r="H6" i="8"/>
  <c r="F6" i="9"/>
  <c r="G6" i="9"/>
  <c r="E6" i="8"/>
  <c r="E6" i="7"/>
  <c r="H6" i="7"/>
  <c r="E6" i="4"/>
  <c r="H6" i="9" l="1"/>
</calcChain>
</file>

<file path=xl/sharedStrings.xml><?xml version="1.0" encoding="utf-8"?>
<sst xmlns="http://schemas.openxmlformats.org/spreadsheetml/2006/main" count="4604" uniqueCount="1151">
  <si>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</si>
  <si>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</si>
  <si>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</si>
  <si>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</si>
  <si>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</si>
  <si>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</si>
  <si>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</si>
  <si>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</si>
  <si>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</si>
  <si>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</si>
  <si>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</si>
  <si>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</si>
  <si>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</si>
  <si>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</si>
  <si>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</si>
  <si>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</si>
  <si>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</si>
  <si>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</si>
  <si>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</si>
  <si>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</si>
  <si>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</si>
  <si>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</si>
  <si>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</si>
  <si>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</si>
  <si>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</si>
  <si>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</si>
  <si>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</si>
  <si>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</si>
  <si>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</si>
  <si>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</si>
  <si>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</si>
  <si>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</si>
  <si>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</si>
  <si>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</si>
  <si>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</si>
  <si>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</si>
  <si>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</si>
  <si>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</si>
  <si>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</si>
  <si>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</si>
  <si>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</si>
  <si>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</si>
  <si>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</si>
  <si>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</si>
  <si>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</si>
  <si>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</si>
  <si>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</si>
  <si>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</si>
  <si>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</si>
  <si>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</si>
  <si>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</si>
  <si>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</si>
  <si>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</si>
  <si>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</si>
  <si>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</si>
  <si>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</si>
  <si>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</si>
  <si>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</si>
  <si>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</si>
  <si>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</si>
  <si>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</si>
  <si>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</si>
  <si>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</si>
  <si>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</si>
  <si>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</si>
  <si>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</si>
  <si>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</si>
  <si>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</si>
  <si>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</si>
  <si>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</si>
  <si>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</si>
  <si>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</si>
  <si>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</si>
  <si>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</si>
  <si>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</si>
  <si>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</si>
  <si>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</si>
  <si>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</si>
  <si>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</si>
  <si>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</si>
  <si>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</si>
  <si>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</si>
  <si>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</si>
  <si>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</si>
  <si>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</si>
  <si>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</si>
  <si>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</si>
  <si>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</si>
  <si>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</si>
  <si>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</si>
  <si>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</si>
  <si>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</si>
  <si>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</si>
  <si>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</si>
  <si>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</si>
  <si>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</si>
  <si>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</si>
  <si>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</si>
  <si>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</si>
  <si>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</si>
  <si>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</si>
  <si>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</si>
  <si>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</si>
  <si>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</si>
  <si>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</si>
  <si>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</si>
  <si>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</si>
  <si>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</si>
  <si>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</si>
  <si>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</si>
  <si>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</si>
  <si>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</si>
  <si>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</si>
  <si>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</si>
  <si>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</si>
  <si>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</si>
  <si>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</si>
  <si>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</si>
  <si>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</si>
  <si>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</si>
  <si>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</si>
  <si>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</si>
  <si>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</si>
  <si>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</si>
  <si>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</si>
  <si>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</si>
  <si>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</si>
  <si>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</si>
  <si>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</si>
  <si>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</si>
  <si>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</si>
  <si>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</si>
  <si>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</si>
  <si>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</si>
  <si>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</si>
  <si>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</si>
  <si>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</si>
  <si>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</si>
  <si>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</si>
  <si>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</si>
  <si>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</si>
  <si>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</si>
  <si>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</si>
  <si>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</si>
  <si>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</si>
  <si>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</si>
  <si>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</si>
  <si>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</si>
  <si>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</si>
  <si>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</si>
  <si>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</si>
  <si>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</si>
  <si>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</si>
  <si>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</si>
  <si>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</si>
  <si>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</si>
  <si>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</si>
  <si>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</si>
  <si>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</si>
  <si>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</si>
  <si>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</si>
  <si>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</si>
  <si>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</si>
  <si>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</si>
  <si>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</si>
  <si>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</si>
  <si>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</si>
  <si>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</si>
  <si>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</si>
  <si>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</si>
  <si>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</si>
  <si>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</si>
  <si>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</si>
  <si>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</si>
  <si>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</si>
  <si>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</si>
  <si>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</si>
  <si>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</si>
  <si>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</si>
  <si>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</si>
  <si>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</si>
  <si>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</si>
  <si>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</si>
  <si>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</si>
  <si>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</si>
  <si>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</si>
  <si>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</si>
  <si>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</si>
  <si>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</si>
  <si>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</si>
  <si>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</si>
  <si>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</si>
  <si>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</si>
  <si>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</si>
  <si>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</si>
  <si>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</si>
  <si>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</si>
  <si>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</si>
  <si>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</si>
  <si>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</si>
  <si>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</si>
  <si>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</si>
  <si>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</si>
  <si>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</si>
  <si>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</si>
  <si>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</si>
  <si>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</si>
  <si>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</si>
  <si>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</si>
  <si>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</si>
  <si>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</si>
  <si>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</si>
  <si>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</si>
  <si>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</si>
  <si>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</si>
  <si>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</si>
  <si>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</si>
  <si>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</si>
  <si>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</si>
  <si>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</si>
  <si>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</si>
  <si>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</si>
  <si>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</si>
  <si>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</si>
  <si>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</si>
  <si>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</si>
  <si>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</si>
  <si>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</si>
  <si>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</si>
  <si>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</si>
  <si>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</si>
  <si>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</si>
  <si>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</si>
  <si>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</si>
  <si>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</si>
  <si>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</si>
  <si>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</si>
  <si>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</si>
  <si>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</si>
  <si>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</si>
  <si>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</si>
  <si>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</si>
  <si>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</si>
  <si>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</si>
  <si>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</si>
  <si>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</si>
  <si>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</si>
  <si>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</si>
  <si>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</si>
  <si>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</si>
  <si>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</si>
  <si>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</si>
  <si>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</si>
  <si>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</si>
  <si>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</si>
  <si>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</si>
  <si>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</si>
  <si>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</si>
  <si>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</si>
  <si>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</si>
  <si>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</si>
  <si>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</si>
  <si>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</si>
  <si>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</si>
  <si>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</si>
  <si>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</si>
  <si>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</si>
  <si>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</si>
  <si>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</si>
  <si>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</si>
  <si>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</si>
  <si>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</si>
  <si>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</si>
  <si>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</si>
  <si>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</si>
  <si>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</si>
  <si>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</si>
  <si>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</si>
  <si>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</si>
  <si>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</si>
  <si>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</si>
  <si>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</si>
  <si>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</si>
  <si>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</si>
  <si>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</si>
  <si>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</si>
  <si>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</si>
  <si>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</si>
  <si>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</si>
  <si>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</si>
  <si>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</si>
  <si>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</si>
  <si>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</si>
  <si>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</si>
  <si>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</si>
  <si>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</si>
  <si>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</si>
  <si>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</si>
  <si>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</si>
  <si>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</si>
  <si>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</si>
  <si>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</si>
  <si>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</si>
  <si>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</si>
  <si>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</si>
  <si>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</si>
  <si>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</si>
  <si>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</si>
  <si>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</si>
  <si>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</si>
  <si>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</si>
  <si>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</si>
  <si>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</si>
  <si>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</si>
  <si>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</si>
  <si>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</si>
  <si>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</si>
  <si>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</si>
  <si>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</si>
  <si>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</si>
  <si>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</si>
  <si>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</si>
  <si>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</si>
  <si>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</si>
  <si>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</si>
  <si>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</si>
  <si>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</si>
  <si>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</si>
  <si>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</si>
  <si>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</si>
  <si>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</si>
  <si>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</si>
  <si>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</si>
  <si>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</si>
  <si>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</si>
  <si>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</si>
  <si>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</si>
  <si>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</si>
  <si>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</si>
  <si>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</si>
  <si>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</si>
  <si>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</si>
  <si>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</si>
  <si>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</si>
  <si>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</si>
  <si>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</si>
  <si>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</si>
  <si>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</si>
  <si>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</si>
  <si>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</si>
  <si>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</si>
  <si>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</si>
  <si>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</si>
  <si>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</si>
  <si>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</si>
  <si>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</si>
  <si>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</si>
  <si>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</si>
  <si>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</si>
  <si>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</si>
  <si>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</si>
  <si>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</si>
  <si>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</si>
  <si>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</si>
  <si>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</si>
  <si>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</si>
  <si>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</si>
  <si>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</si>
  <si>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</si>
  <si>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</si>
  <si>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</si>
  <si>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</si>
  <si>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</si>
  <si>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</si>
  <si>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</si>
  <si>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</si>
  <si>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</si>
  <si>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</si>
  <si>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</si>
  <si>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</si>
  <si>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</si>
  <si>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</si>
  <si>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</si>
  <si>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</si>
  <si>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</si>
  <si>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</si>
  <si>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</si>
  <si>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</si>
  <si>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</si>
  <si>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</si>
  <si>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</si>
  <si>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</si>
  <si>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</si>
  <si>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</si>
  <si>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</si>
  <si>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</si>
  <si>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</si>
  <si>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</si>
  <si>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</si>
  <si>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</si>
  <si>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</si>
  <si>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</si>
  <si>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</si>
  <si>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</si>
  <si>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</si>
  <si>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</si>
  <si>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</si>
  <si>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</si>
  <si>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</si>
  <si>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</si>
  <si>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</si>
  <si>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</si>
  <si>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</si>
  <si>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</si>
  <si>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</si>
  <si>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</si>
  <si>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</si>
  <si>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</si>
  <si>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</si>
  <si>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</si>
  <si>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</si>
  <si>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</si>
  <si>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</si>
  <si>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</si>
  <si>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</si>
  <si>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</si>
  <si>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</si>
  <si>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</si>
  <si>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</si>
  <si>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</si>
  <si>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</si>
  <si>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</si>
  <si>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</si>
  <si>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</si>
  <si>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</si>
  <si>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</si>
  <si>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</si>
  <si>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</si>
  <si>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</si>
  <si>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</si>
  <si>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</si>
  <si>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</si>
  <si>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</si>
  <si>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</si>
  <si>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</si>
  <si>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</si>
  <si>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</si>
  <si>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</si>
  <si>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</si>
  <si>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</si>
  <si>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</si>
  <si>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</si>
  <si>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</si>
  <si>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</si>
  <si>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</si>
  <si>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</si>
  <si>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</si>
  <si>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</si>
  <si>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</si>
  <si>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</si>
  <si>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</si>
  <si>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</si>
  <si>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</si>
  <si>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</si>
  <si>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</si>
  <si>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</si>
  <si>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</si>
  <si>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</si>
  <si>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</si>
  <si>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</si>
  <si>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</si>
  <si>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</si>
  <si>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</si>
  <si>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</si>
  <si>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</si>
  <si>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</si>
  <si>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</si>
  <si>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</si>
  <si>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</si>
  <si>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</si>
  <si>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</si>
  <si>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</si>
  <si>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</si>
  <si>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</si>
  <si>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</si>
  <si>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</si>
  <si>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</si>
  <si>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</si>
  <si>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</si>
  <si>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</si>
  <si>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</si>
  <si>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</si>
  <si>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</si>
  <si>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</si>
  <si>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</si>
  <si>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</si>
  <si>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</si>
  <si>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</si>
  <si>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</si>
  <si>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</si>
  <si>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</si>
  <si>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</si>
  <si>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</si>
  <si>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</si>
  <si>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</si>
  <si>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</si>
  <si>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</si>
  <si>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</si>
  <si>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</si>
  <si>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</si>
  <si>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</si>
  <si>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</si>
  <si>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</si>
  <si>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</si>
  <si>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</si>
  <si>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</si>
  <si>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</si>
  <si>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</si>
  <si>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</si>
  <si>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</si>
  <si>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</si>
  <si>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</si>
  <si>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</si>
  <si>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</si>
  <si>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</si>
  <si>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</si>
  <si>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</si>
  <si>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</si>
  <si>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</si>
  <si>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</si>
  <si>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</si>
  <si>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</si>
  <si>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</si>
  <si>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</si>
  <si>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</si>
  <si>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</si>
  <si>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</si>
  <si>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</si>
  <si>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</si>
  <si>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</si>
  <si>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</si>
  <si>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</si>
  <si>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</si>
  <si>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</si>
  <si>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</si>
  <si>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</si>
  <si>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</si>
  <si>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</si>
  <si>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</si>
  <si>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</si>
  <si>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</si>
  <si>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</si>
  <si>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</si>
  <si>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</si>
  <si>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</si>
  <si>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</si>
  <si>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</si>
  <si>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</si>
  <si>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</si>
  <si>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</si>
  <si>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</si>
  <si>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</si>
  <si>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</si>
  <si>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</si>
  <si>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</si>
  <si>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</si>
  <si>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</si>
  <si>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</si>
  <si>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</si>
  <si>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</si>
  <si>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</si>
  <si>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</si>
  <si>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</si>
  <si>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</si>
  <si>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</si>
  <si>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</si>
  <si>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</si>
  <si>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</si>
  <si>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</si>
  <si>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</si>
  <si>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</si>
  <si>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</si>
  <si>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</si>
  <si>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</si>
  <si>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</si>
  <si>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</si>
  <si>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</si>
  <si>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</si>
  <si>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</si>
  <si>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</si>
  <si>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</si>
  <si>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</si>
  <si>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</si>
  <si>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</si>
  <si>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</si>
  <si>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</si>
  <si>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</si>
  <si>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</si>
  <si>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</si>
  <si>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</si>
  <si>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</si>
  <si>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</si>
  <si>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</si>
  <si>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</si>
  <si>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</si>
  <si>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</si>
  <si>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</si>
  <si>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</si>
  <si>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</si>
  <si>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</si>
  <si>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</si>
  <si>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</si>
  <si>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</si>
  <si>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</si>
  <si>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</si>
  <si>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</si>
  <si>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</si>
  <si>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</si>
  <si>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</si>
  <si>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</si>
  <si>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</si>
  <si>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</si>
  <si>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</si>
  <si>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</si>
  <si>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</si>
  <si>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</si>
  <si>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</si>
  <si>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</si>
  <si>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</si>
  <si>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</si>
  <si>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</si>
  <si>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</si>
  <si>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</si>
  <si>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</si>
  <si>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</si>
  <si>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</si>
  <si>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</si>
  <si>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</si>
  <si>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</si>
  <si>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</si>
  <si>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</si>
  <si>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</si>
  <si>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</si>
  <si>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</si>
  <si>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</si>
  <si>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</si>
  <si>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</si>
  <si>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</si>
  <si>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</si>
  <si>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</si>
  <si>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</si>
  <si>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</si>
  <si>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</si>
  <si>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</si>
  <si>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</si>
  <si>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</si>
  <si>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</si>
  <si>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</si>
  <si>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</si>
  <si>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</si>
  <si>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</si>
  <si>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</si>
  <si>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</si>
  <si>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</si>
  <si>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</si>
  <si>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</si>
  <si>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</si>
  <si>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</si>
  <si>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</si>
  <si>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</si>
  <si>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</si>
  <si>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</si>
  <si>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</si>
  <si>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</si>
  <si>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</si>
  <si>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</si>
  <si>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</si>
  <si>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</si>
  <si>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</si>
  <si>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</si>
  <si>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</si>
  <si>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</si>
  <si>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</si>
  <si>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</si>
  <si>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</si>
  <si>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</si>
  <si>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</si>
  <si>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</si>
  <si>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</si>
  <si>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</si>
  <si>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</si>
  <si>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</si>
  <si>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</si>
  <si>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</si>
  <si>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</si>
  <si>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</si>
  <si>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</si>
  <si>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</si>
  <si>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</si>
  <si>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</si>
  <si>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</si>
  <si>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</si>
  <si>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</si>
  <si>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</si>
  <si>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</si>
  <si>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</si>
  <si>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</si>
  <si>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</si>
  <si>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</si>
  <si>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</si>
  <si>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</si>
  <si>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</si>
  <si>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</si>
  <si>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</si>
  <si>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</si>
  <si>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</si>
  <si>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</si>
  <si>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</si>
  <si>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</si>
  <si>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</si>
  <si>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</si>
  <si>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</si>
  <si>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</si>
  <si>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</si>
  <si>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</si>
  <si>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</si>
  <si>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</si>
  <si>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</si>
  <si>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</si>
  <si>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</si>
  <si>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</si>
  <si>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</si>
  <si>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</si>
  <si>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</si>
  <si>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</si>
  <si>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</si>
  <si>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</si>
  <si>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</si>
  <si>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</si>
  <si>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</si>
  <si>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</si>
  <si>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</si>
  <si>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</si>
  <si>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</si>
  <si>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</si>
  <si>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</si>
  <si>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</si>
  <si>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</si>
  <si>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</si>
  <si>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</si>
  <si>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</si>
  <si>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</si>
  <si>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</si>
  <si>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</si>
  <si>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</si>
  <si>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</si>
  <si>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</si>
  <si>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</si>
  <si>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</si>
  <si>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</si>
  <si>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</si>
  <si>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</si>
  <si>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</si>
  <si>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</si>
  <si>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</si>
  <si>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</si>
  <si>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</si>
  <si>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</si>
  <si>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</si>
  <si>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</si>
  <si>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</si>
  <si>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</si>
  <si>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</si>
  <si>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</si>
  <si>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</si>
  <si>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</si>
  <si>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</si>
  <si>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</si>
  <si>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</si>
  <si>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</si>
  <si>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</si>
  <si>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</si>
  <si>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</si>
  <si>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</si>
  <si>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</si>
  <si>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</si>
  <si>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</si>
  <si>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</si>
  <si>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</si>
  <si>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</si>
  <si>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</si>
  <si>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</si>
  <si>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</si>
  <si>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</si>
  <si>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</si>
  <si>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</si>
  <si>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</si>
  <si>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</si>
  <si>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</si>
  <si>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</si>
  <si>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</si>
  <si>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</si>
  <si>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</si>
  <si>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</si>
  <si>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</si>
  <si>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</si>
  <si>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</si>
  <si>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</si>
  <si>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</si>
  <si>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</si>
  <si>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</si>
  <si>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</si>
  <si>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</si>
  <si>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</si>
  <si>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</si>
  <si>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</si>
  <si>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</si>
  <si>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</si>
  <si>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</si>
  <si>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</si>
  <si>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</si>
  <si>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</si>
  <si>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</si>
  <si>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</si>
  <si>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</si>
  <si>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</si>
  <si>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</si>
  <si>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</si>
  <si>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</si>
  <si>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</si>
  <si>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</si>
  <si>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</si>
  <si>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</si>
  <si>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</si>
  <si>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</si>
  <si>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</si>
  <si>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</si>
  <si>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</si>
  <si>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</si>
  <si>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</si>
  <si>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</si>
  <si>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</si>
  <si>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</si>
  <si>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</si>
  <si>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</si>
  <si>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</si>
  <si>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</si>
  <si>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</si>
  <si>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</si>
  <si>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</si>
  <si>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</si>
  <si>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</si>
  <si>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</si>
  <si>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</si>
  <si>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</si>
  <si>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</si>
  <si>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</si>
  <si>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</si>
  <si>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</si>
  <si>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</si>
  <si>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</si>
  <si>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</si>
  <si>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</si>
  <si>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</si>
  <si>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</si>
  <si>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</si>
  <si>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</si>
  <si>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</si>
  <si>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</si>
  <si>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</si>
  <si>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</si>
  <si>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</si>
  <si>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</si>
  <si>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</si>
  <si>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</si>
  <si>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</si>
  <si>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</si>
  <si>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</si>
  <si>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</si>
  <si>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</si>
  <si>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</si>
  <si>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</si>
  <si>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</si>
  <si>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</si>
  <si>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</si>
  <si>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</si>
  <si>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</si>
  <si>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</si>
  <si>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</si>
  <si>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</si>
  <si>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</si>
  <si>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</si>
  <si>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</si>
  <si>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</si>
  <si>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</si>
  <si>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</si>
  <si>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</si>
  <si>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</si>
  <si>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</si>
  <si>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</si>
  <si>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</si>
  <si>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</si>
  <si>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</si>
  <si>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</si>
  <si>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</si>
  <si>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</si>
  <si>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</si>
  <si>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</si>
  <si>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</si>
  <si>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</si>
  <si>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</si>
  <si>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</si>
  <si>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</si>
  <si>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</si>
  <si>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</si>
  <si>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</si>
  <si>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</si>
  <si>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</si>
  <si>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</si>
  <si>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</si>
  <si>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</si>
  <si>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</si>
  <si>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</si>
  <si>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</si>
  <si>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</si>
  <si>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</si>
  <si>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</si>
  <si>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</si>
  <si>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</si>
  <si>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</si>
  <si>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</si>
  <si>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</si>
  <si>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</si>
  <si>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</si>
  <si>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</si>
  <si>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</si>
  <si>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</si>
  <si>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</si>
  <si>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</si>
  <si>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</si>
  <si>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</si>
  <si>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</si>
  <si>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</si>
  <si>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</si>
  <si>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</si>
  <si>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</si>
  <si>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</si>
  <si>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</si>
  <si>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</si>
  <si>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</si>
  <si>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</si>
  <si>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</si>
  <si>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</si>
  <si>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</si>
  <si>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</si>
  <si>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</si>
  <si>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</si>
  <si>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</si>
  <si>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</si>
  <si>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</si>
  <si>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</si>
  <si>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</si>
  <si>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</si>
  <si>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</si>
  <si>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</si>
  <si>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</si>
  <si>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</si>
  <si>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</si>
  <si>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</si>
  <si>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</si>
  <si>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</si>
  <si>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</si>
  <si>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</si>
  <si>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</si>
  <si>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</si>
  <si>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</si>
  <si>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</si>
  <si>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</si>
  <si>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</si>
  <si>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</si>
  <si>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</si>
  <si>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</si>
  <si>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</si>
  <si>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</si>
  <si>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</si>
  <si>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</si>
  <si>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</si>
  <si>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</si>
  <si>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</si>
  <si>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</si>
  <si>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</si>
  <si>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</si>
  <si>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</si>
  <si>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</si>
  <si>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</si>
  <si>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</si>
  <si>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</si>
  <si>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</si>
  <si>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</si>
  <si>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</si>
  <si>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</si>
  <si>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</si>
  <si>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</si>
  <si>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</si>
  <si>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</si>
  <si>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</si>
  <si>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</si>
  <si>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</si>
  <si>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</si>
  <si>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</si>
  <si>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</si>
  <si>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</si>
  <si>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</si>
  <si>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</si>
  <si>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</si>
  <si>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</si>
  <si>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</si>
  <si>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</si>
  <si>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</si>
  <si>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</si>
  <si>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</si>
  <si>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</si>
  <si>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</si>
  <si>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</si>
  <si>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</si>
  <si>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</si>
  <si>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</si>
  <si>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</si>
  <si>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</si>
  <si>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</si>
  <si>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</si>
  <si>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</si>
  <si>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</si>
  <si>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</si>
  <si>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</si>
  <si>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</si>
  <si>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</si>
  <si>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</si>
  <si>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</si>
  <si>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</si>
  <si>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</si>
  <si>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</si>
  <si>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</si>
  <si>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</si>
  <si>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</si>
  <si>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</si>
  <si>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</si>
  <si>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</si>
  <si>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</si>
  <si>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</si>
  <si>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</si>
  <si>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</si>
  <si>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</si>
  <si>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</si>
  <si>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</si>
  <si>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</si>
  <si>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</si>
  <si>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</si>
  <si>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</si>
  <si>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</si>
  <si>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</si>
  <si>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</si>
  <si>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</si>
  <si>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</si>
  <si>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</si>
  <si>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</si>
  <si>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</si>
  <si>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</si>
  <si>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</si>
  <si>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</si>
  <si>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</si>
  <si>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</si>
  <si>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</si>
  <si>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</si>
  <si>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</si>
  <si>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</si>
  <si>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</si>
  <si>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</si>
  <si>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</si>
  <si>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</si>
  <si>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</si>
  <si>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</si>
  <si>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</si>
  <si>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</si>
  <si>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</si>
  <si>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</si>
  <si>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</si>
  <si>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</si>
  <si>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</si>
  <si>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</si>
  <si>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</si>
  <si>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</si>
  <si>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</si>
  <si>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</si>
  <si>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</si>
  <si>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</si>
  <si>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</si>
  <si>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</si>
  <si>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</si>
  <si>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</si>
  <si>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</si>
  <si>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</si>
  <si>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</si>
  <si>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</si>
  <si>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</si>
  <si>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</si>
  <si>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</si>
  <si>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</si>
  <si>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</si>
  <si>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</si>
  <si>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</si>
  <si>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</si>
  <si>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</si>
  <si>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</si>
  <si>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</si>
  <si>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</si>
  <si>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</si>
  <si>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</si>
  <si>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</si>
  <si>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</si>
  <si>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</si>
  <si>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</si>
  <si>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</si>
  <si>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</si>
  <si>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</si>
  <si>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</si>
  <si>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</si>
  <si>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</si>
  <si>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</si>
  <si>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</si>
  <si>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</si>
  <si>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</si>
  <si>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</si>
  <si>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</si>
  <si>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</si>
  <si>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</si>
  <si>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</si>
  <si>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</si>
  <si>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</si>
  <si>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</si>
  <si>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</si>
  <si>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</si>
  <si>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</si>
  <si>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</si>
  <si>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MONTO PRESUPUESTAL</t>
  </si>
  <si>
    <t>RETENCIONES</t>
  </si>
  <si>
    <t xml:space="preserve">MONTO NETO </t>
  </si>
  <si>
    <t>APORTACIONES ABRIL 2023</t>
  </si>
  <si>
    <t>APORTACIONES MAYO 2023</t>
  </si>
  <si>
    <t>APORTACIONES JUNIO 2023</t>
  </si>
  <si>
    <t>APORTACIONES 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</si>
</sst>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0" xfId="0" applyFill="1"/>
    <xf numFmtId="44" fontId="5" fillId="0" borderId="1" xfId="1" applyFont="1" applyFill="1" applyBorder="1"/>
    <xf numFmtId="43" fontId="0" fillId="0" borderId="1" xfId="1" applyNumberFormat="1" applyFont="1" applyBorder="1" applyAlignment="1">
      <alignment horizontal="right"/>
    </xf>
    <xf numFmtId="43" fontId="0" fillId="0" borderId="1" xfId="1" applyNumberFormat="1" applyFont="1" applyFill="1" applyBorder="1" applyAlignment="1">
      <alignment horizontal="right"/>
    </xf>
    <xf numFmtId="43" fontId="5" fillId="0" borderId="1" xfId="1" applyNumberFormat="1" applyFont="1" applyFill="1" applyBorder="1"/>
    <xf numFmtId="43" fontId="3" fillId="0" borderId="1" xfId="1" applyNumberFormat="1" applyFont="1" applyBorder="1" applyAlignment="1">
      <alignment horizontal="right" vertical="center"/>
    </xf>
    <xf numFmtId="0" fontId="0" fillId="0" borderId="1" xfId="1" applyNumberFormat="1" applyFont="1" applyBorder="1" applyAlignment="1">
      <alignment horizontal="right"/>
    </xf>
    <xf numFmtId="0" fontId="5" fillId="0" borderId="1" xfId="1" applyNumberFormat="1" applyFont="1" applyFill="1" applyBorder="1"/>
    <xf numFmtId="4" fontId="0" fillId="0" borderId="1" xfId="1" applyNumberFormat="1" applyFont="1" applyBorder="1" applyAlignment="1">
      <alignment horizontal="right"/>
    </xf>
    <xf numFmtId="4" fontId="0" fillId="0" borderId="1" xfId="1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A9" sqref="A9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9" t="s">
        <v>1150</v>
      </c>
      <c r="B1" s="19"/>
      <c r="C1" s="19"/>
      <c r="D1" s="19"/>
      <c r="E1" s="19"/>
      <c r="F1" s="19"/>
      <c r="G1" s="19"/>
      <c r="H1" s="19"/>
    </row>
    <row r="2" spans="1:8" x14ac:dyDescent="0.25">
      <c r="A2" s="19"/>
      <c r="B2" s="19"/>
      <c r="C2" s="19"/>
      <c r="D2" s="19"/>
      <c r="E2" s="19"/>
      <c r="F2" s="19"/>
      <c r="G2" s="19"/>
      <c r="H2" s="19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20" t="s">
        <v>2</v>
      </c>
      <c r="D4" s="21"/>
      <c r="E4" s="22"/>
      <c r="F4" s="20" t="s">
        <v>3</v>
      </c>
      <c r="G4" s="21"/>
      <c r="H4" s="22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2598999630.0000029</v>
      </c>
      <c r="D6" s="5">
        <f>SUM(D7:D576)</f>
        <v>5291624.9400000004</v>
      </c>
      <c r="E6" s="5">
        <f>SUM(E7:E576)</f>
        <v>2593708005.0600028</v>
      </c>
      <c r="F6" s="5">
        <f t="shared" ref="F6:H6" si="0">SUM(F7:F576)</f>
        <v>924528826.73999941</v>
      </c>
      <c r="G6" s="5">
        <f t="shared" si="0"/>
        <v>1259999</v>
      </c>
      <c r="H6" s="5">
        <f t="shared" si="0"/>
        <v>923268827.73999941</v>
      </c>
    </row>
    <row r="7" spans="1:8" x14ac:dyDescent="0.25">
      <c r="A7" s="6" t="s">
        <v>4</v>
      </c>
      <c r="B7" s="6" t="s">
        <v>5</v>
      </c>
      <c r="C7" s="7">
        <f>+'Abril 2023'!C7+'Mayo 2023'!C7+'Junio 2023'!C7</f>
        <v>1322335.2000000002</v>
      </c>
      <c r="D7" s="7">
        <f>'Abril 2023'!D7+'Mayo 2023'!D7+'Junio 2023'!D7</f>
        <v>0</v>
      </c>
      <c r="E7" s="7">
        <f>C7-D7</f>
        <v>1322335.2000000002</v>
      </c>
      <c r="F7" s="7">
        <f>'Abril 2023'!F7+'Mayo 2023'!F7+'Junio 2023'!F7</f>
        <v>188167.71</v>
      </c>
      <c r="G7" s="7">
        <f>'Abril 2023'!G7+'Mayo 2023'!G7+'Junio 2023'!G7</f>
        <v>0</v>
      </c>
      <c r="H7" s="7">
        <f>F7-G7</f>
        <v>188167.71</v>
      </c>
    </row>
    <row r="8" spans="1:8" x14ac:dyDescent="0.25">
      <c r="A8" s="6" t="s">
        <v>6</v>
      </c>
      <c r="B8" s="6" t="s">
        <v>7</v>
      </c>
      <c r="C8" s="7">
        <f>+'Abril 2023'!C8+'Mayo 2023'!C8+'Junio 2023'!C8</f>
        <v>21530941.799999997</v>
      </c>
      <c r="D8" s="7">
        <f>'Abril 2023'!D8+'Mayo 2023'!D8+'Junio 2023'!D8</f>
        <v>0</v>
      </c>
      <c r="E8" s="7">
        <f t="shared" ref="E8:E71" si="1">C8-D8</f>
        <v>21530941.799999997</v>
      </c>
      <c r="F8" s="7">
        <f>'Abril 2023'!F8+'Mayo 2023'!F8+'Junio 2023'!F8</f>
        <v>10105686</v>
      </c>
      <c r="G8" s="7">
        <f>'Abril 2023'!G8+'Mayo 2023'!G8+'Junio 2023'!G8</f>
        <v>0</v>
      </c>
      <c r="H8" s="7">
        <f t="shared" ref="H8:H71" si="2">F8-G8</f>
        <v>10105686</v>
      </c>
    </row>
    <row r="9" spans="1:8" x14ac:dyDescent="0.25">
      <c r="A9" s="6" t="s">
        <v>8</v>
      </c>
      <c r="B9" s="6" t="s">
        <v>9</v>
      </c>
      <c r="C9" s="7">
        <f>+'Abril 2023'!C9+'Mayo 2023'!C9+'Junio 2023'!C9</f>
        <v>2721519.3</v>
      </c>
      <c r="D9" s="7">
        <f>'Abril 2023'!D9+'Mayo 2023'!D9+'Junio 2023'!D9</f>
        <v>0</v>
      </c>
      <c r="E9" s="7">
        <f t="shared" si="1"/>
        <v>2721519.3</v>
      </c>
      <c r="F9" s="7">
        <f>'Abril 2023'!F9+'Mayo 2023'!F9+'Junio 2023'!F9</f>
        <v>569867.03</v>
      </c>
      <c r="G9" s="7">
        <f>'Abril 2023'!G9+'Mayo 2023'!G9+'Junio 2023'!G9</f>
        <v>0</v>
      </c>
      <c r="H9" s="7">
        <f t="shared" si="2"/>
        <v>569867.03</v>
      </c>
    </row>
    <row r="10" spans="1:8" x14ac:dyDescent="0.25">
      <c r="A10" s="6" t="s">
        <v>10</v>
      </c>
      <c r="B10" s="6" t="s">
        <v>11</v>
      </c>
      <c r="C10" s="7">
        <f>+'Abril 2023'!C10+'Mayo 2023'!C10+'Junio 2023'!C10</f>
        <v>885914.10000000009</v>
      </c>
      <c r="D10" s="7">
        <f>'Abril 2023'!D10+'Mayo 2023'!D10+'Junio 2023'!D10</f>
        <v>0</v>
      </c>
      <c r="E10" s="7">
        <f t="shared" si="1"/>
        <v>885914.10000000009</v>
      </c>
      <c r="F10" s="7">
        <f>'Abril 2023'!F10+'Mayo 2023'!F10+'Junio 2023'!F10</f>
        <v>247680.72000000003</v>
      </c>
      <c r="G10" s="7">
        <f>'Abril 2023'!G10+'Mayo 2023'!G10+'Junio 2023'!G10</f>
        <v>0</v>
      </c>
      <c r="H10" s="7">
        <f t="shared" si="2"/>
        <v>247680.72000000003</v>
      </c>
    </row>
    <row r="11" spans="1:8" x14ac:dyDescent="0.25">
      <c r="A11" s="6" t="s">
        <v>12</v>
      </c>
      <c r="B11" s="6" t="s">
        <v>13</v>
      </c>
      <c r="C11" s="7">
        <f>+'Abril 2023'!C11+'Mayo 2023'!C11+'Junio 2023'!C11</f>
        <v>4823396.0999999996</v>
      </c>
      <c r="D11" s="7">
        <f>'Abril 2023'!D11+'Mayo 2023'!D11+'Junio 2023'!D11</f>
        <v>0</v>
      </c>
      <c r="E11" s="7">
        <f t="shared" si="1"/>
        <v>4823396.0999999996</v>
      </c>
      <c r="F11" s="7">
        <f>'Abril 2023'!F11+'Mayo 2023'!F11+'Junio 2023'!F11</f>
        <v>3414503.6399999997</v>
      </c>
      <c r="G11" s="7">
        <f>'Abril 2023'!G11+'Mayo 2023'!G11+'Junio 2023'!G11</f>
        <v>0</v>
      </c>
      <c r="H11" s="7">
        <f t="shared" si="2"/>
        <v>3414503.6399999997</v>
      </c>
    </row>
    <row r="12" spans="1:8" x14ac:dyDescent="0.25">
      <c r="A12" s="6" t="s">
        <v>14</v>
      </c>
      <c r="B12" s="6" t="s">
        <v>15</v>
      </c>
      <c r="C12" s="7">
        <f>+'Abril 2023'!C12+'Mayo 2023'!C12+'Junio 2023'!C12</f>
        <v>9546570.3000000007</v>
      </c>
      <c r="D12" s="7">
        <f>'Abril 2023'!D12+'Mayo 2023'!D12+'Junio 2023'!D12</f>
        <v>0</v>
      </c>
      <c r="E12" s="7">
        <f t="shared" si="1"/>
        <v>9546570.3000000007</v>
      </c>
      <c r="F12" s="7">
        <f>'Abril 2023'!F12+'Mayo 2023'!F12+'Junio 2023'!F12</f>
        <v>4578625.43</v>
      </c>
      <c r="G12" s="7">
        <f>'Abril 2023'!G12+'Mayo 2023'!G12+'Junio 2023'!G12</f>
        <v>0</v>
      </c>
      <c r="H12" s="7">
        <f t="shared" si="2"/>
        <v>4578625.43</v>
      </c>
    </row>
    <row r="13" spans="1:8" x14ac:dyDescent="0.25">
      <c r="A13" s="6" t="s">
        <v>16</v>
      </c>
      <c r="B13" s="6" t="s">
        <v>17</v>
      </c>
      <c r="C13" s="7">
        <f>+'Abril 2023'!C13+'Mayo 2023'!C13+'Junio 2023'!C13</f>
        <v>3199826.0999999996</v>
      </c>
      <c r="D13" s="7">
        <f>'Abril 2023'!D13+'Mayo 2023'!D13+'Junio 2023'!D13</f>
        <v>0</v>
      </c>
      <c r="E13" s="7">
        <f t="shared" si="1"/>
        <v>3199826.0999999996</v>
      </c>
      <c r="F13" s="7">
        <f>'Abril 2023'!F13+'Mayo 2023'!F13+'Junio 2023'!F13</f>
        <v>535858.47</v>
      </c>
      <c r="G13" s="7">
        <f>'Abril 2023'!G13+'Mayo 2023'!G13+'Junio 2023'!G13</f>
        <v>0</v>
      </c>
      <c r="H13" s="7">
        <f t="shared" si="2"/>
        <v>535858.47</v>
      </c>
    </row>
    <row r="14" spans="1:8" x14ac:dyDescent="0.25">
      <c r="A14" s="6" t="s">
        <v>18</v>
      </c>
      <c r="B14" s="6" t="s">
        <v>19</v>
      </c>
      <c r="C14" s="7">
        <f>+'Abril 2023'!C14+'Mayo 2023'!C14+'Junio 2023'!C14</f>
        <v>818994.89999999991</v>
      </c>
      <c r="D14" s="7">
        <f>'Abril 2023'!D14+'Mayo 2023'!D14+'Junio 2023'!D14</f>
        <v>0</v>
      </c>
      <c r="E14" s="7">
        <f t="shared" si="1"/>
        <v>818994.89999999991</v>
      </c>
      <c r="F14" s="7">
        <f>'Abril 2023'!F14+'Mayo 2023'!F14+'Junio 2023'!F14</f>
        <v>164225.51999999999</v>
      </c>
      <c r="G14" s="7">
        <f>'Abril 2023'!G14+'Mayo 2023'!G14+'Junio 2023'!G14</f>
        <v>0</v>
      </c>
      <c r="H14" s="7">
        <f t="shared" si="2"/>
        <v>164225.51999999999</v>
      </c>
    </row>
    <row r="15" spans="1:8" x14ac:dyDescent="0.25">
      <c r="A15" s="6" t="s">
        <v>20</v>
      </c>
      <c r="B15" s="6" t="s">
        <v>21</v>
      </c>
      <c r="C15" s="7">
        <f>+'Abril 2023'!C15+'Mayo 2023'!C15+'Junio 2023'!C15</f>
        <v>5809156.8000000007</v>
      </c>
      <c r="D15" s="7">
        <f>'Abril 2023'!D15+'Mayo 2023'!D15+'Junio 2023'!D15</f>
        <v>0</v>
      </c>
      <c r="E15" s="7">
        <f t="shared" si="1"/>
        <v>5809156.8000000007</v>
      </c>
      <c r="F15" s="7">
        <f>'Abril 2023'!F15+'Mayo 2023'!F15+'Junio 2023'!F15</f>
        <v>1534188.56</v>
      </c>
      <c r="G15" s="7">
        <f>'Abril 2023'!G15+'Mayo 2023'!G15+'Junio 2023'!G15</f>
        <v>0</v>
      </c>
      <c r="H15" s="7">
        <f t="shared" si="2"/>
        <v>1534188.56</v>
      </c>
    </row>
    <row r="16" spans="1:8" x14ac:dyDescent="0.25">
      <c r="A16" s="6" t="s">
        <v>22</v>
      </c>
      <c r="B16" s="6" t="s">
        <v>23</v>
      </c>
      <c r="C16" s="7">
        <f>+'Abril 2023'!C16+'Mayo 2023'!C16+'Junio 2023'!C16</f>
        <v>3586338.3000000003</v>
      </c>
      <c r="D16" s="7">
        <f>'Abril 2023'!D16+'Mayo 2023'!D16+'Junio 2023'!D16</f>
        <v>0</v>
      </c>
      <c r="E16" s="7">
        <f t="shared" si="1"/>
        <v>3586338.3000000003</v>
      </c>
      <c r="F16" s="7">
        <f>'Abril 2023'!F16+'Mayo 2023'!F16+'Junio 2023'!F16</f>
        <v>3014679.39</v>
      </c>
      <c r="G16" s="7">
        <f>'Abril 2023'!G16+'Mayo 2023'!G16+'Junio 2023'!G16</f>
        <v>0</v>
      </c>
      <c r="H16" s="7">
        <f t="shared" si="2"/>
        <v>3014679.39</v>
      </c>
    </row>
    <row r="17" spans="1:8" x14ac:dyDescent="0.25">
      <c r="A17" s="6" t="s">
        <v>24</v>
      </c>
      <c r="B17" s="6" t="s">
        <v>25</v>
      </c>
      <c r="C17" s="7">
        <f>+'Abril 2023'!C17+'Mayo 2023'!C17+'Junio 2023'!C17</f>
        <v>1289007.6000000001</v>
      </c>
      <c r="D17" s="7">
        <f>'Abril 2023'!D17+'Mayo 2023'!D17+'Junio 2023'!D17</f>
        <v>0</v>
      </c>
      <c r="E17" s="7">
        <f t="shared" si="1"/>
        <v>1289007.6000000001</v>
      </c>
      <c r="F17" s="7">
        <f>'Abril 2023'!F17+'Mayo 2023'!F17+'Junio 2023'!F17</f>
        <v>313684.17</v>
      </c>
      <c r="G17" s="7">
        <f>'Abril 2023'!G17+'Mayo 2023'!G17+'Junio 2023'!G17</f>
        <v>0</v>
      </c>
      <c r="H17" s="7">
        <f t="shared" si="2"/>
        <v>313684.17</v>
      </c>
    </row>
    <row r="18" spans="1:8" x14ac:dyDescent="0.25">
      <c r="A18" s="6" t="s">
        <v>26</v>
      </c>
      <c r="B18" s="6" t="s">
        <v>27</v>
      </c>
      <c r="C18" s="7">
        <f>+'Abril 2023'!C18+'Mayo 2023'!C18+'Junio 2023'!C18</f>
        <v>11340443.100000001</v>
      </c>
      <c r="D18" s="7">
        <f>'Abril 2023'!D18+'Mayo 2023'!D18+'Junio 2023'!D18</f>
        <v>0</v>
      </c>
      <c r="E18" s="7">
        <f t="shared" si="1"/>
        <v>11340443.100000001</v>
      </c>
      <c r="F18" s="7">
        <f>'Abril 2023'!F18+'Mayo 2023'!F18+'Junio 2023'!F18</f>
        <v>2498286.33</v>
      </c>
      <c r="G18" s="7">
        <f>'Abril 2023'!G18+'Mayo 2023'!G18+'Junio 2023'!G18</f>
        <v>0</v>
      </c>
      <c r="H18" s="7">
        <f t="shared" si="2"/>
        <v>2498286.33</v>
      </c>
    </row>
    <row r="19" spans="1:8" x14ac:dyDescent="0.25">
      <c r="A19" s="6" t="s">
        <v>28</v>
      </c>
      <c r="B19" s="6" t="s">
        <v>29</v>
      </c>
      <c r="C19" s="7">
        <f>+'Abril 2023'!C19+'Mayo 2023'!C19+'Junio 2023'!C19</f>
        <v>1566413.4</v>
      </c>
      <c r="D19" s="7">
        <f>'Abril 2023'!D19+'Mayo 2023'!D19+'Junio 2023'!D19</f>
        <v>0</v>
      </c>
      <c r="E19" s="7">
        <f t="shared" si="1"/>
        <v>1566413.4</v>
      </c>
      <c r="F19" s="7">
        <f>'Abril 2023'!F19+'Mayo 2023'!F19+'Junio 2023'!F19</f>
        <v>680842.32000000007</v>
      </c>
      <c r="G19" s="7">
        <f>'Abril 2023'!G19+'Mayo 2023'!G19+'Junio 2023'!G19</f>
        <v>0</v>
      </c>
      <c r="H19" s="7">
        <f t="shared" si="2"/>
        <v>680842.32000000007</v>
      </c>
    </row>
    <row r="20" spans="1:8" x14ac:dyDescent="0.25">
      <c r="A20" s="6" t="s">
        <v>30</v>
      </c>
      <c r="B20" s="6" t="s">
        <v>31</v>
      </c>
      <c r="C20" s="7">
        <f>+'Abril 2023'!C20+'Mayo 2023'!C20+'Junio 2023'!C20</f>
        <v>5977250.4000000004</v>
      </c>
      <c r="D20" s="7">
        <f>'Abril 2023'!D20+'Mayo 2023'!D20+'Junio 2023'!D20</f>
        <v>0</v>
      </c>
      <c r="E20" s="7">
        <f t="shared" si="1"/>
        <v>5977250.4000000004</v>
      </c>
      <c r="F20" s="7">
        <f>'Abril 2023'!F20+'Mayo 2023'!F20+'Junio 2023'!F20</f>
        <v>6283080.5</v>
      </c>
      <c r="G20" s="7">
        <f>'Abril 2023'!G20+'Mayo 2023'!G20+'Junio 2023'!G20</f>
        <v>0</v>
      </c>
      <c r="H20" s="7">
        <f t="shared" si="2"/>
        <v>6283080.5</v>
      </c>
    </row>
    <row r="21" spans="1:8" x14ac:dyDescent="0.25">
      <c r="A21" s="6" t="s">
        <v>32</v>
      </c>
      <c r="B21" s="6" t="s">
        <v>33</v>
      </c>
      <c r="C21" s="7">
        <f>+'Abril 2023'!C21+'Mayo 2023'!C21+'Junio 2023'!C21</f>
        <v>5839242</v>
      </c>
      <c r="D21" s="7">
        <f>'Abril 2023'!D21+'Mayo 2023'!D21+'Junio 2023'!D21</f>
        <v>0</v>
      </c>
      <c r="E21" s="7">
        <f t="shared" si="1"/>
        <v>5839242</v>
      </c>
      <c r="F21" s="7">
        <f>'Abril 2023'!F21+'Mayo 2023'!F21+'Junio 2023'!F21</f>
        <v>1198354.08</v>
      </c>
      <c r="G21" s="7">
        <f>'Abril 2023'!G21+'Mayo 2023'!G21+'Junio 2023'!G21</f>
        <v>11206</v>
      </c>
      <c r="H21" s="7">
        <f t="shared" si="2"/>
        <v>1187148.08</v>
      </c>
    </row>
    <row r="22" spans="1:8" x14ac:dyDescent="0.25">
      <c r="A22" s="6" t="s">
        <v>34</v>
      </c>
      <c r="B22" s="6" t="s">
        <v>35</v>
      </c>
      <c r="C22" s="7">
        <f>+'Abril 2023'!C22+'Mayo 2023'!C22+'Junio 2023'!C22</f>
        <v>14825904</v>
      </c>
      <c r="D22" s="7">
        <f>'Abril 2023'!D22+'Mayo 2023'!D22+'Junio 2023'!D22</f>
        <v>0</v>
      </c>
      <c r="E22" s="7">
        <f t="shared" si="1"/>
        <v>14825904</v>
      </c>
      <c r="F22" s="7">
        <f>'Abril 2023'!F22+'Mayo 2023'!F22+'Junio 2023'!F22</f>
        <v>2139630.33</v>
      </c>
      <c r="G22" s="7">
        <f>'Abril 2023'!G22+'Mayo 2023'!G22+'Junio 2023'!G22</f>
        <v>0</v>
      </c>
      <c r="H22" s="7">
        <f t="shared" si="2"/>
        <v>2139630.33</v>
      </c>
    </row>
    <row r="23" spans="1:8" x14ac:dyDescent="0.25">
      <c r="A23" s="6" t="s">
        <v>36</v>
      </c>
      <c r="B23" s="6" t="s">
        <v>37</v>
      </c>
      <c r="C23" s="7">
        <f>+'Abril 2023'!C23+'Mayo 2023'!C23+'Junio 2023'!C23</f>
        <v>3242489.6999999997</v>
      </c>
      <c r="D23" s="7">
        <f>'Abril 2023'!D23+'Mayo 2023'!D23+'Junio 2023'!D23</f>
        <v>0</v>
      </c>
      <c r="E23" s="7">
        <f t="shared" si="1"/>
        <v>3242489.6999999997</v>
      </c>
      <c r="F23" s="7">
        <f>'Abril 2023'!F23+'Mayo 2023'!F23+'Junio 2023'!F23</f>
        <v>807031.95000000007</v>
      </c>
      <c r="G23" s="7">
        <f>'Abril 2023'!G23+'Mayo 2023'!G23+'Junio 2023'!G23</f>
        <v>0</v>
      </c>
      <c r="H23" s="7">
        <f t="shared" si="2"/>
        <v>807031.95000000007</v>
      </c>
    </row>
    <row r="24" spans="1:8" x14ac:dyDescent="0.25">
      <c r="A24" s="6" t="s">
        <v>38</v>
      </c>
      <c r="B24" s="6" t="s">
        <v>39</v>
      </c>
      <c r="C24" s="7">
        <f>+'Abril 2023'!C24+'Mayo 2023'!C24+'Junio 2023'!C24</f>
        <v>968509.20000000007</v>
      </c>
      <c r="D24" s="7">
        <f>'Abril 2023'!D24+'Mayo 2023'!D24+'Junio 2023'!D24</f>
        <v>0</v>
      </c>
      <c r="E24" s="7">
        <f t="shared" si="1"/>
        <v>968509.20000000007</v>
      </c>
      <c r="F24" s="7">
        <f>'Abril 2023'!F24+'Mayo 2023'!F24+'Junio 2023'!F24</f>
        <v>168252.84</v>
      </c>
      <c r="G24" s="7">
        <f>'Abril 2023'!G24+'Mayo 2023'!G24+'Junio 2023'!G24</f>
        <v>0</v>
      </c>
      <c r="H24" s="7">
        <f t="shared" si="2"/>
        <v>168252.84</v>
      </c>
    </row>
    <row r="25" spans="1:8" x14ac:dyDescent="0.25">
      <c r="A25" s="6" t="s">
        <v>40</v>
      </c>
      <c r="B25" s="6" t="s">
        <v>41</v>
      </c>
      <c r="C25" s="7">
        <f>+'Abril 2023'!C25+'Mayo 2023'!C25+'Junio 2023'!C25</f>
        <v>2443294.5</v>
      </c>
      <c r="D25" s="7">
        <f>'Abril 2023'!D25+'Mayo 2023'!D25+'Junio 2023'!D25</f>
        <v>0</v>
      </c>
      <c r="E25" s="7">
        <f t="shared" si="1"/>
        <v>2443294.5</v>
      </c>
      <c r="F25" s="7">
        <f>'Abril 2023'!F25+'Mayo 2023'!F25+'Junio 2023'!F25</f>
        <v>616181.30999999994</v>
      </c>
      <c r="G25" s="7">
        <f>'Abril 2023'!G25+'Mayo 2023'!G25+'Junio 2023'!G25</f>
        <v>0</v>
      </c>
      <c r="H25" s="7">
        <f t="shared" si="2"/>
        <v>616181.30999999994</v>
      </c>
    </row>
    <row r="26" spans="1:8" x14ac:dyDescent="0.25">
      <c r="A26" s="6" t="s">
        <v>42</v>
      </c>
      <c r="B26" s="6" t="s">
        <v>43</v>
      </c>
      <c r="C26" s="7">
        <f>+'Abril 2023'!C26+'Mayo 2023'!C26+'Junio 2023'!C26</f>
        <v>4515431.6999999993</v>
      </c>
      <c r="D26" s="7">
        <f>'Abril 2023'!D26+'Mayo 2023'!D26+'Junio 2023'!D26</f>
        <v>0</v>
      </c>
      <c r="E26" s="7">
        <f t="shared" si="1"/>
        <v>4515431.6999999993</v>
      </c>
      <c r="F26" s="7">
        <f>'Abril 2023'!F26+'Mayo 2023'!F26+'Junio 2023'!F26</f>
        <v>1084470.17</v>
      </c>
      <c r="G26" s="7">
        <f>'Abril 2023'!G26+'Mayo 2023'!G26+'Junio 2023'!G26</f>
        <v>0</v>
      </c>
      <c r="H26" s="7">
        <f t="shared" si="2"/>
        <v>1084470.17</v>
      </c>
    </row>
    <row r="27" spans="1:8" x14ac:dyDescent="0.25">
      <c r="A27" s="6" t="s">
        <v>44</v>
      </c>
      <c r="B27" s="6" t="s">
        <v>45</v>
      </c>
      <c r="C27" s="7">
        <f>+'Abril 2023'!C27+'Mayo 2023'!C27+'Junio 2023'!C27</f>
        <v>6741357.8999999994</v>
      </c>
      <c r="D27" s="7">
        <f>'Abril 2023'!D27+'Mayo 2023'!D27+'Junio 2023'!D27</f>
        <v>0</v>
      </c>
      <c r="E27" s="7">
        <f t="shared" si="1"/>
        <v>6741357.8999999994</v>
      </c>
      <c r="F27" s="7">
        <f>'Abril 2023'!F27+'Mayo 2023'!F27+'Junio 2023'!F27</f>
        <v>3241552.25</v>
      </c>
      <c r="G27" s="7">
        <f>'Abril 2023'!G27+'Mayo 2023'!G27+'Junio 2023'!G27</f>
        <v>0</v>
      </c>
      <c r="H27" s="7">
        <f t="shared" si="2"/>
        <v>3241552.25</v>
      </c>
    </row>
    <row r="28" spans="1:8" x14ac:dyDescent="0.25">
      <c r="A28" s="6" t="s">
        <v>46</v>
      </c>
      <c r="B28" s="6" t="s">
        <v>47</v>
      </c>
      <c r="C28" s="7">
        <f>+'Abril 2023'!C28+'Mayo 2023'!C28+'Junio 2023'!C28</f>
        <v>973857.89999999991</v>
      </c>
      <c r="D28" s="7">
        <f>'Abril 2023'!D28+'Mayo 2023'!D28+'Junio 2023'!D28</f>
        <v>0</v>
      </c>
      <c r="E28" s="7">
        <f t="shared" si="1"/>
        <v>973857.89999999991</v>
      </c>
      <c r="F28" s="7">
        <f>'Abril 2023'!F28+'Mayo 2023'!F28+'Junio 2023'!F28</f>
        <v>179663.61000000002</v>
      </c>
      <c r="G28" s="7">
        <f>'Abril 2023'!G28+'Mayo 2023'!G28+'Junio 2023'!G28</f>
        <v>0</v>
      </c>
      <c r="H28" s="7">
        <f t="shared" si="2"/>
        <v>179663.61000000002</v>
      </c>
    </row>
    <row r="29" spans="1:8" x14ac:dyDescent="0.25">
      <c r="A29" s="6" t="s">
        <v>48</v>
      </c>
      <c r="B29" s="6" t="s">
        <v>49</v>
      </c>
      <c r="C29" s="7">
        <f>+'Abril 2023'!C29+'Mayo 2023'!C29+'Junio 2023'!C29</f>
        <v>13357198.200000001</v>
      </c>
      <c r="D29" s="7">
        <f>'Abril 2023'!D29+'Mayo 2023'!D29+'Junio 2023'!D29</f>
        <v>0</v>
      </c>
      <c r="E29" s="7">
        <f t="shared" si="1"/>
        <v>13357198.200000001</v>
      </c>
      <c r="F29" s="7">
        <f>'Abril 2023'!F29+'Mayo 2023'!F29+'Junio 2023'!F29</f>
        <v>6014591.9100000001</v>
      </c>
      <c r="G29" s="7">
        <f>'Abril 2023'!G29+'Mayo 2023'!G29+'Junio 2023'!G29</f>
        <v>0</v>
      </c>
      <c r="H29" s="7">
        <f t="shared" si="2"/>
        <v>6014591.9100000001</v>
      </c>
    </row>
    <row r="30" spans="1:8" x14ac:dyDescent="0.25">
      <c r="A30" s="6" t="s">
        <v>50</v>
      </c>
      <c r="B30" s="6" t="s">
        <v>51</v>
      </c>
      <c r="C30" s="7">
        <f>+'Abril 2023'!C30+'Mayo 2023'!C30+'Junio 2023'!C30</f>
        <v>4280777.4000000004</v>
      </c>
      <c r="D30" s="7">
        <f>'Abril 2023'!D30+'Mayo 2023'!D30+'Junio 2023'!D30</f>
        <v>0</v>
      </c>
      <c r="E30" s="7">
        <f t="shared" si="1"/>
        <v>4280777.4000000004</v>
      </c>
      <c r="F30" s="7">
        <f>'Abril 2023'!F30+'Mayo 2023'!F30+'Junio 2023'!F30</f>
        <v>815310.35</v>
      </c>
      <c r="G30" s="7">
        <f>'Abril 2023'!G30+'Mayo 2023'!G30+'Junio 2023'!G30</f>
        <v>0</v>
      </c>
      <c r="H30" s="7">
        <f t="shared" si="2"/>
        <v>815310.35</v>
      </c>
    </row>
    <row r="31" spans="1:8" x14ac:dyDescent="0.25">
      <c r="A31" s="6" t="s">
        <v>52</v>
      </c>
      <c r="B31" s="6" t="s">
        <v>53</v>
      </c>
      <c r="C31" s="7">
        <f>+'Abril 2023'!C31+'Mayo 2023'!C31+'Junio 2023'!C31</f>
        <v>5488612.1999999993</v>
      </c>
      <c r="D31" s="7">
        <f>'Abril 2023'!D31+'Mayo 2023'!D31+'Junio 2023'!D31</f>
        <v>0</v>
      </c>
      <c r="E31" s="7">
        <f t="shared" si="1"/>
        <v>5488612.1999999993</v>
      </c>
      <c r="F31" s="7">
        <f>'Abril 2023'!F31+'Mayo 2023'!F31+'Junio 2023'!F31</f>
        <v>2540797.02</v>
      </c>
      <c r="G31" s="7">
        <f>'Abril 2023'!G31+'Mayo 2023'!G31+'Junio 2023'!G31</f>
        <v>0</v>
      </c>
      <c r="H31" s="7">
        <f t="shared" si="2"/>
        <v>2540797.02</v>
      </c>
    </row>
    <row r="32" spans="1:8" x14ac:dyDescent="0.25">
      <c r="A32" s="6" t="s">
        <v>54</v>
      </c>
      <c r="B32" s="6" t="s">
        <v>55</v>
      </c>
      <c r="C32" s="7">
        <f>+'Abril 2023'!C32+'Mayo 2023'!C32+'Junio 2023'!C32</f>
        <v>6061030.1999999993</v>
      </c>
      <c r="D32" s="7">
        <f>'Abril 2023'!D32+'Mayo 2023'!D32+'Junio 2023'!D32</f>
        <v>0</v>
      </c>
      <c r="E32" s="7">
        <f t="shared" si="1"/>
        <v>6061030.1999999993</v>
      </c>
      <c r="F32" s="7">
        <f>'Abril 2023'!F32+'Mayo 2023'!F32+'Junio 2023'!F32</f>
        <v>2021495.34</v>
      </c>
      <c r="G32" s="7">
        <f>'Abril 2023'!G32+'Mayo 2023'!G32+'Junio 2023'!G32</f>
        <v>0</v>
      </c>
      <c r="H32" s="7">
        <f t="shared" si="2"/>
        <v>2021495.34</v>
      </c>
    </row>
    <row r="33" spans="1:8" x14ac:dyDescent="0.25">
      <c r="A33" s="6" t="s">
        <v>56</v>
      </c>
      <c r="B33" s="6" t="s">
        <v>57</v>
      </c>
      <c r="C33" s="7">
        <f>+'Abril 2023'!C33+'Mayo 2023'!C33+'Junio 2023'!C33</f>
        <v>2601269.0999999996</v>
      </c>
      <c r="D33" s="7">
        <f>'Abril 2023'!D33+'Mayo 2023'!D33+'Junio 2023'!D33</f>
        <v>0</v>
      </c>
      <c r="E33" s="7">
        <f t="shared" si="1"/>
        <v>2601269.0999999996</v>
      </c>
      <c r="F33" s="7">
        <f>'Abril 2023'!F33+'Mayo 2023'!F33+'Junio 2023'!F33</f>
        <v>487530.53</v>
      </c>
      <c r="G33" s="7">
        <f>'Abril 2023'!G33+'Mayo 2023'!G33+'Junio 2023'!G33</f>
        <v>0</v>
      </c>
      <c r="H33" s="7">
        <f t="shared" si="2"/>
        <v>487530.53</v>
      </c>
    </row>
    <row r="34" spans="1:8" x14ac:dyDescent="0.25">
      <c r="A34" s="6" t="s">
        <v>58</v>
      </c>
      <c r="B34" s="6" t="s">
        <v>59</v>
      </c>
      <c r="C34" s="7">
        <f>+'Abril 2023'!C34+'Mayo 2023'!C34+'Junio 2023'!C34</f>
        <v>10368802.800000001</v>
      </c>
      <c r="D34" s="7">
        <f>'Abril 2023'!D34+'Mayo 2023'!D34+'Junio 2023'!D34</f>
        <v>0</v>
      </c>
      <c r="E34" s="7">
        <f t="shared" si="1"/>
        <v>10368802.800000001</v>
      </c>
      <c r="F34" s="7">
        <f>'Abril 2023'!F34+'Mayo 2023'!F34+'Junio 2023'!F34</f>
        <v>5179144.91</v>
      </c>
      <c r="G34" s="7">
        <f>'Abril 2023'!G34+'Mayo 2023'!G34+'Junio 2023'!G34</f>
        <v>0</v>
      </c>
      <c r="H34" s="7">
        <f t="shared" si="2"/>
        <v>5179144.91</v>
      </c>
    </row>
    <row r="35" spans="1:8" x14ac:dyDescent="0.25">
      <c r="A35" s="6" t="s">
        <v>60</v>
      </c>
      <c r="B35" s="6" t="s">
        <v>61</v>
      </c>
      <c r="C35" s="7">
        <f>+'Abril 2023'!C35+'Mayo 2023'!C35+'Junio 2023'!C35</f>
        <v>6324676.8000000007</v>
      </c>
      <c r="D35" s="7">
        <f>'Abril 2023'!D35+'Mayo 2023'!D35+'Junio 2023'!D35</f>
        <v>0</v>
      </c>
      <c r="E35" s="7">
        <f t="shared" si="1"/>
        <v>6324676.8000000007</v>
      </c>
      <c r="F35" s="7">
        <f>'Abril 2023'!F35+'Mayo 2023'!F35+'Junio 2023'!F35</f>
        <v>943066.17</v>
      </c>
      <c r="G35" s="7">
        <f>'Abril 2023'!G35+'Mayo 2023'!G35+'Junio 2023'!G35</f>
        <v>0</v>
      </c>
      <c r="H35" s="7">
        <f t="shared" si="2"/>
        <v>943066.17</v>
      </c>
    </row>
    <row r="36" spans="1:8" x14ac:dyDescent="0.25">
      <c r="A36" s="6" t="s">
        <v>62</v>
      </c>
      <c r="B36" s="6" t="s">
        <v>63</v>
      </c>
      <c r="C36" s="7">
        <f>+'Abril 2023'!C36+'Mayo 2023'!C36+'Junio 2023'!C36</f>
        <v>2062364.7000000002</v>
      </c>
      <c r="D36" s="7">
        <f>'Abril 2023'!D36+'Mayo 2023'!D36+'Junio 2023'!D36</f>
        <v>0</v>
      </c>
      <c r="E36" s="7">
        <f t="shared" si="1"/>
        <v>2062364.7000000002</v>
      </c>
      <c r="F36" s="7">
        <f>'Abril 2023'!F36+'Mayo 2023'!F36+'Junio 2023'!F36</f>
        <v>1953254.4899999998</v>
      </c>
      <c r="G36" s="7">
        <f>'Abril 2023'!G36+'Mayo 2023'!G36+'Junio 2023'!G36</f>
        <v>0</v>
      </c>
      <c r="H36" s="7">
        <f t="shared" si="2"/>
        <v>1953254.4899999998</v>
      </c>
    </row>
    <row r="37" spans="1:8" x14ac:dyDescent="0.25">
      <c r="A37" s="6" t="s">
        <v>64</v>
      </c>
      <c r="B37" s="6" t="s">
        <v>65</v>
      </c>
      <c r="C37" s="7">
        <f>+'Abril 2023'!C37+'Mayo 2023'!C37+'Junio 2023'!C37</f>
        <v>6747441.3000000007</v>
      </c>
      <c r="D37" s="7">
        <f>'Abril 2023'!D37+'Mayo 2023'!D37+'Junio 2023'!D37</f>
        <v>0</v>
      </c>
      <c r="E37" s="7">
        <f t="shared" si="1"/>
        <v>6747441.3000000007</v>
      </c>
      <c r="F37" s="7">
        <f>'Abril 2023'!F37+'Mayo 2023'!F37+'Junio 2023'!F37</f>
        <v>1607575.44</v>
      </c>
      <c r="G37" s="7">
        <f>'Abril 2023'!G37+'Mayo 2023'!G37+'Junio 2023'!G37</f>
        <v>0</v>
      </c>
      <c r="H37" s="7">
        <f t="shared" si="2"/>
        <v>1607575.44</v>
      </c>
    </row>
    <row r="38" spans="1:8" x14ac:dyDescent="0.25">
      <c r="A38" s="6" t="s">
        <v>66</v>
      </c>
      <c r="B38" s="6" t="s">
        <v>67</v>
      </c>
      <c r="C38" s="7">
        <f>+'Abril 2023'!C38+'Mayo 2023'!C38+'Junio 2023'!C38</f>
        <v>1109906.7000000002</v>
      </c>
      <c r="D38" s="7">
        <f>'Abril 2023'!D38+'Mayo 2023'!D38+'Junio 2023'!D38</f>
        <v>0</v>
      </c>
      <c r="E38" s="7">
        <f t="shared" si="1"/>
        <v>1109906.7000000002</v>
      </c>
      <c r="F38" s="7">
        <f>'Abril 2023'!F38+'Mayo 2023'!F38+'Junio 2023'!F38</f>
        <v>240968.51</v>
      </c>
      <c r="G38" s="7">
        <f>'Abril 2023'!G38+'Mayo 2023'!G38+'Junio 2023'!G38</f>
        <v>0</v>
      </c>
      <c r="H38" s="7">
        <f t="shared" si="2"/>
        <v>240968.51</v>
      </c>
    </row>
    <row r="39" spans="1:8" x14ac:dyDescent="0.25">
      <c r="A39" s="6" t="s">
        <v>68</v>
      </c>
      <c r="B39" s="6" t="s">
        <v>69</v>
      </c>
      <c r="C39" s="7">
        <f>+'Abril 2023'!C39+'Mayo 2023'!C39+'Junio 2023'!C39</f>
        <v>1022806.5</v>
      </c>
      <c r="D39" s="7">
        <f>'Abril 2023'!D39+'Mayo 2023'!D39+'Junio 2023'!D39</f>
        <v>0</v>
      </c>
      <c r="E39" s="7">
        <f t="shared" si="1"/>
        <v>1022806.5</v>
      </c>
      <c r="F39" s="7">
        <f>'Abril 2023'!F39+'Mayo 2023'!F39+'Junio 2023'!F39</f>
        <v>655335.89999999991</v>
      </c>
      <c r="G39" s="7">
        <f>'Abril 2023'!G39+'Mayo 2023'!G39+'Junio 2023'!G39</f>
        <v>0</v>
      </c>
      <c r="H39" s="7">
        <f t="shared" si="2"/>
        <v>655335.89999999991</v>
      </c>
    </row>
    <row r="40" spans="1:8" x14ac:dyDescent="0.25">
      <c r="A40" s="6" t="s">
        <v>70</v>
      </c>
      <c r="B40" s="6" t="s">
        <v>71</v>
      </c>
      <c r="C40" s="7">
        <f>+'Abril 2023'!C40+'Mayo 2023'!C40+'Junio 2023'!C40</f>
        <v>961499.39999999991</v>
      </c>
      <c r="D40" s="7">
        <f>'Abril 2023'!D40+'Mayo 2023'!D40+'Junio 2023'!D40</f>
        <v>0</v>
      </c>
      <c r="E40" s="7">
        <f t="shared" si="1"/>
        <v>961499.39999999991</v>
      </c>
      <c r="F40" s="7">
        <f>'Abril 2023'!F40+'Mayo 2023'!F40+'Junio 2023'!F40</f>
        <v>288177.75</v>
      </c>
      <c r="G40" s="7">
        <f>'Abril 2023'!G40+'Mayo 2023'!G40+'Junio 2023'!G40</f>
        <v>0</v>
      </c>
      <c r="H40" s="7">
        <f t="shared" si="2"/>
        <v>288177.75</v>
      </c>
    </row>
    <row r="41" spans="1:8" x14ac:dyDescent="0.25">
      <c r="A41" s="6" t="s">
        <v>72</v>
      </c>
      <c r="B41" s="6" t="s">
        <v>73</v>
      </c>
      <c r="C41" s="7">
        <f>+'Abril 2023'!C41+'Mayo 2023'!C41+'Junio 2023'!C41</f>
        <v>2067739.7999999998</v>
      </c>
      <c r="D41" s="7">
        <f>'Abril 2023'!D41+'Mayo 2023'!D41+'Junio 2023'!D41</f>
        <v>0</v>
      </c>
      <c r="E41" s="7">
        <f t="shared" si="1"/>
        <v>2067739.7999999998</v>
      </c>
      <c r="F41" s="7">
        <f>'Abril 2023'!F41+'Mayo 2023'!F41+'Junio 2023'!F41</f>
        <v>146997.5</v>
      </c>
      <c r="G41" s="7">
        <f>'Abril 2023'!G41+'Mayo 2023'!G41+'Junio 2023'!G41</f>
        <v>0</v>
      </c>
      <c r="H41" s="7">
        <f t="shared" si="2"/>
        <v>146997.5</v>
      </c>
    </row>
    <row r="42" spans="1:8" x14ac:dyDescent="0.25">
      <c r="A42" s="6" t="s">
        <v>74</v>
      </c>
      <c r="B42" s="6" t="s">
        <v>75</v>
      </c>
      <c r="C42" s="7">
        <f>+'Abril 2023'!C42+'Mayo 2023'!C42+'Junio 2023'!C42</f>
        <v>3910489.5</v>
      </c>
      <c r="D42" s="7">
        <f>'Abril 2023'!D42+'Mayo 2023'!D42+'Junio 2023'!D42</f>
        <v>0</v>
      </c>
      <c r="E42" s="7">
        <f t="shared" si="1"/>
        <v>3910489.5</v>
      </c>
      <c r="F42" s="7">
        <f>'Abril 2023'!F42+'Mayo 2023'!F42+'Junio 2023'!F42</f>
        <v>1175980.02</v>
      </c>
      <c r="G42" s="7">
        <f>'Abril 2023'!G42+'Mayo 2023'!G42+'Junio 2023'!G42</f>
        <v>0</v>
      </c>
      <c r="H42" s="7">
        <f t="shared" si="2"/>
        <v>1175980.02</v>
      </c>
    </row>
    <row r="43" spans="1:8" x14ac:dyDescent="0.25">
      <c r="A43" s="6" t="s">
        <v>76</v>
      </c>
      <c r="B43" s="6" t="s">
        <v>77</v>
      </c>
      <c r="C43" s="7">
        <f>+'Abril 2023'!C43+'Mayo 2023'!C43+'Junio 2023'!C43</f>
        <v>4823808.5999999996</v>
      </c>
      <c r="D43" s="7">
        <f>'Abril 2023'!D43+'Mayo 2023'!D43+'Junio 2023'!D43</f>
        <v>0</v>
      </c>
      <c r="E43" s="7">
        <f t="shared" si="1"/>
        <v>4823808.5999999996</v>
      </c>
      <c r="F43" s="7">
        <f>'Abril 2023'!F43+'Mayo 2023'!F43+'Junio 2023'!F43</f>
        <v>989827.94000000006</v>
      </c>
      <c r="G43" s="7">
        <f>'Abril 2023'!G43+'Mayo 2023'!G43+'Junio 2023'!G43</f>
        <v>0</v>
      </c>
      <c r="H43" s="7">
        <f t="shared" si="2"/>
        <v>989827.94000000006</v>
      </c>
    </row>
    <row r="44" spans="1:8" x14ac:dyDescent="0.25">
      <c r="A44" s="6" t="s">
        <v>78</v>
      </c>
      <c r="B44" s="6" t="s">
        <v>79</v>
      </c>
      <c r="C44" s="7">
        <f>+'Abril 2023'!C44+'Mayo 2023'!C44+'Junio 2023'!C44</f>
        <v>2133784.7999999998</v>
      </c>
      <c r="D44" s="7">
        <f>'Abril 2023'!D44+'Mayo 2023'!D44+'Junio 2023'!D44</f>
        <v>0</v>
      </c>
      <c r="E44" s="7">
        <f t="shared" si="1"/>
        <v>2133784.7999999998</v>
      </c>
      <c r="F44" s="7">
        <f>'Abril 2023'!F44+'Mayo 2023'!F44+'Junio 2023'!F44</f>
        <v>421750.82999999996</v>
      </c>
      <c r="G44" s="7">
        <f>'Abril 2023'!G44+'Mayo 2023'!G44+'Junio 2023'!G44</f>
        <v>0</v>
      </c>
      <c r="H44" s="7">
        <f t="shared" si="2"/>
        <v>421750.82999999996</v>
      </c>
    </row>
    <row r="45" spans="1:8" x14ac:dyDescent="0.25">
      <c r="A45" s="6" t="s">
        <v>80</v>
      </c>
      <c r="B45" s="6" t="s">
        <v>81</v>
      </c>
      <c r="C45" s="7">
        <f>+'Abril 2023'!C45+'Mayo 2023'!C45+'Junio 2023'!C45</f>
        <v>20058306.600000001</v>
      </c>
      <c r="D45" s="7">
        <f>'Abril 2023'!D45+'Mayo 2023'!D45+'Junio 2023'!D45</f>
        <v>0</v>
      </c>
      <c r="E45" s="7">
        <f t="shared" si="1"/>
        <v>20058306.600000001</v>
      </c>
      <c r="F45" s="7">
        <f>'Abril 2023'!F45+'Mayo 2023'!F45+'Junio 2023'!F45</f>
        <v>17521789.16</v>
      </c>
      <c r="G45" s="7">
        <f>'Abril 2023'!G45+'Mayo 2023'!G45+'Junio 2023'!G45</f>
        <v>0</v>
      </c>
      <c r="H45" s="7">
        <f t="shared" si="2"/>
        <v>17521789.16</v>
      </c>
    </row>
    <row r="46" spans="1:8" x14ac:dyDescent="0.25">
      <c r="A46" s="6" t="s">
        <v>82</v>
      </c>
      <c r="B46" s="6" t="s">
        <v>83</v>
      </c>
      <c r="C46" s="7">
        <f>+'Abril 2023'!C46+'Mayo 2023'!C46+'Junio 2023'!C46</f>
        <v>9646553.1000000015</v>
      </c>
      <c r="D46" s="7">
        <f>'Abril 2023'!D46+'Mayo 2023'!D46+'Junio 2023'!D46</f>
        <v>0</v>
      </c>
      <c r="E46" s="7">
        <f t="shared" si="1"/>
        <v>9646553.1000000015</v>
      </c>
      <c r="F46" s="7">
        <f>'Abril 2023'!F46+'Mayo 2023'!F46+'Junio 2023'!F46</f>
        <v>1428583.04</v>
      </c>
      <c r="G46" s="7">
        <f>'Abril 2023'!G46+'Mayo 2023'!G46+'Junio 2023'!G46</f>
        <v>0</v>
      </c>
      <c r="H46" s="7">
        <f t="shared" si="2"/>
        <v>1428583.04</v>
      </c>
    </row>
    <row r="47" spans="1:8" x14ac:dyDescent="0.25">
      <c r="A47" s="6" t="s">
        <v>84</v>
      </c>
      <c r="B47" s="6" t="s">
        <v>85</v>
      </c>
      <c r="C47" s="7">
        <f>+'Abril 2023'!C47+'Mayo 2023'!C47+'Junio 2023'!C47</f>
        <v>29554467.599999998</v>
      </c>
      <c r="D47" s="7">
        <f>'Abril 2023'!D47+'Mayo 2023'!D47+'Junio 2023'!D47</f>
        <v>0</v>
      </c>
      <c r="E47" s="7">
        <f t="shared" si="1"/>
        <v>29554467.599999998</v>
      </c>
      <c r="F47" s="7">
        <f>'Abril 2023'!F47+'Mayo 2023'!F47+'Junio 2023'!F47</f>
        <v>7094811</v>
      </c>
      <c r="G47" s="7">
        <f>'Abril 2023'!G47+'Mayo 2023'!G47+'Junio 2023'!G47</f>
        <v>0</v>
      </c>
      <c r="H47" s="7">
        <f t="shared" si="2"/>
        <v>7094811</v>
      </c>
    </row>
    <row r="48" spans="1:8" x14ac:dyDescent="0.25">
      <c r="A48" s="6" t="s">
        <v>86</v>
      </c>
      <c r="B48" s="6" t="s">
        <v>87</v>
      </c>
      <c r="C48" s="7">
        <f>+'Abril 2023'!C48+'Mayo 2023'!C48+'Junio 2023'!C48</f>
        <v>4182130.8000000003</v>
      </c>
      <c r="D48" s="7">
        <f>'Abril 2023'!D48+'Mayo 2023'!D48+'Junio 2023'!D48</f>
        <v>0</v>
      </c>
      <c r="E48" s="7">
        <f t="shared" si="1"/>
        <v>4182130.8000000003</v>
      </c>
      <c r="F48" s="7">
        <f>'Abril 2023'!F48+'Mayo 2023'!F48+'Junio 2023'!F48</f>
        <v>1876064.0300000003</v>
      </c>
      <c r="G48" s="7">
        <f>'Abril 2023'!G48+'Mayo 2023'!G48+'Junio 2023'!G48</f>
        <v>0</v>
      </c>
      <c r="H48" s="7">
        <f t="shared" si="2"/>
        <v>1876064.0300000003</v>
      </c>
    </row>
    <row r="49" spans="1:8" x14ac:dyDescent="0.25">
      <c r="A49" s="6" t="s">
        <v>88</v>
      </c>
      <c r="B49" s="6" t="s">
        <v>89</v>
      </c>
      <c r="C49" s="7">
        <f>+'Abril 2023'!C49+'Mayo 2023'!C49+'Junio 2023'!C49</f>
        <v>35731606.200000003</v>
      </c>
      <c r="D49" s="7">
        <f>'Abril 2023'!D49+'Mayo 2023'!D49+'Junio 2023'!D49</f>
        <v>0</v>
      </c>
      <c r="E49" s="7">
        <f t="shared" si="1"/>
        <v>35731606.200000003</v>
      </c>
      <c r="F49" s="7">
        <f>'Abril 2023'!F49+'Mayo 2023'!F49+'Junio 2023'!F49</f>
        <v>25410207.68</v>
      </c>
      <c r="G49" s="7">
        <f>'Abril 2023'!G49+'Mayo 2023'!G49+'Junio 2023'!G49</f>
        <v>0</v>
      </c>
      <c r="H49" s="7">
        <f t="shared" si="2"/>
        <v>25410207.68</v>
      </c>
    </row>
    <row r="50" spans="1:8" x14ac:dyDescent="0.25">
      <c r="A50" s="6" t="s">
        <v>90</v>
      </c>
      <c r="B50" s="6" t="s">
        <v>91</v>
      </c>
      <c r="C50" s="7">
        <f>+'Abril 2023'!C50+'Mayo 2023'!C50+'Junio 2023'!C50</f>
        <v>16627637.100000001</v>
      </c>
      <c r="D50" s="7">
        <f>'Abril 2023'!D50+'Mayo 2023'!D50+'Junio 2023'!D50</f>
        <v>0</v>
      </c>
      <c r="E50" s="7">
        <f t="shared" si="1"/>
        <v>16627637.100000001</v>
      </c>
      <c r="F50" s="7">
        <f>'Abril 2023'!F50+'Mayo 2023'!F50+'Junio 2023'!F50</f>
        <v>9158593.290000001</v>
      </c>
      <c r="G50" s="7">
        <f>'Abril 2023'!G50+'Mayo 2023'!G50+'Junio 2023'!G50</f>
        <v>0</v>
      </c>
      <c r="H50" s="7">
        <f t="shared" si="2"/>
        <v>9158593.290000001</v>
      </c>
    </row>
    <row r="51" spans="1:8" x14ac:dyDescent="0.25">
      <c r="A51" s="6" t="s">
        <v>92</v>
      </c>
      <c r="B51" s="6" t="s">
        <v>93</v>
      </c>
      <c r="C51" s="7">
        <f>+'Abril 2023'!C51+'Mayo 2023'!C51+'Junio 2023'!C51</f>
        <v>2244279</v>
      </c>
      <c r="D51" s="7">
        <f>'Abril 2023'!D51+'Mayo 2023'!D51+'Junio 2023'!D51</f>
        <v>0</v>
      </c>
      <c r="E51" s="7">
        <f t="shared" si="1"/>
        <v>2244279</v>
      </c>
      <c r="F51" s="7">
        <f>'Abril 2023'!F51+'Mayo 2023'!F51+'Junio 2023'!F51</f>
        <v>1764864.9899999998</v>
      </c>
      <c r="G51" s="7">
        <f>'Abril 2023'!G51+'Mayo 2023'!G51+'Junio 2023'!G51</f>
        <v>4551</v>
      </c>
      <c r="H51" s="7">
        <f t="shared" si="2"/>
        <v>1760313.9899999998</v>
      </c>
    </row>
    <row r="52" spans="1:8" x14ac:dyDescent="0.25">
      <c r="A52" s="6" t="s">
        <v>94</v>
      </c>
      <c r="B52" s="6" t="s">
        <v>95</v>
      </c>
      <c r="C52" s="7">
        <f>+'Abril 2023'!C52+'Mayo 2023'!C52+'Junio 2023'!C52</f>
        <v>2691638.4000000004</v>
      </c>
      <c r="D52" s="7">
        <f>'Abril 2023'!D52+'Mayo 2023'!D52+'Junio 2023'!D52</f>
        <v>0</v>
      </c>
      <c r="E52" s="7">
        <f t="shared" si="1"/>
        <v>2691638.4000000004</v>
      </c>
      <c r="F52" s="7">
        <f>'Abril 2023'!F52+'Mayo 2023'!F52+'Junio 2023'!F52</f>
        <v>658468.26</v>
      </c>
      <c r="G52" s="7">
        <f>'Abril 2023'!G52+'Mayo 2023'!G52+'Junio 2023'!G52</f>
        <v>0</v>
      </c>
      <c r="H52" s="7">
        <f t="shared" si="2"/>
        <v>658468.26</v>
      </c>
    </row>
    <row r="53" spans="1:8" x14ac:dyDescent="0.25">
      <c r="A53" s="6" t="s">
        <v>96</v>
      </c>
      <c r="B53" s="6" t="s">
        <v>97</v>
      </c>
      <c r="C53" s="7">
        <f>+'Abril 2023'!C53+'Mayo 2023'!C53+'Junio 2023'!C53</f>
        <v>565067.69999999995</v>
      </c>
      <c r="D53" s="7">
        <f>'Abril 2023'!D53+'Mayo 2023'!D53+'Junio 2023'!D53</f>
        <v>0</v>
      </c>
      <c r="E53" s="7">
        <f t="shared" si="1"/>
        <v>565067.69999999995</v>
      </c>
      <c r="F53" s="7">
        <f>'Abril 2023'!F53+'Mayo 2023'!F53+'Junio 2023'!F53</f>
        <v>18122.989999999998</v>
      </c>
      <c r="G53" s="7">
        <f>'Abril 2023'!G53+'Mayo 2023'!G53+'Junio 2023'!G53</f>
        <v>0</v>
      </c>
      <c r="H53" s="7">
        <f t="shared" si="2"/>
        <v>18122.989999999998</v>
      </c>
    </row>
    <row r="54" spans="1:8" x14ac:dyDescent="0.25">
      <c r="A54" s="6" t="s">
        <v>98</v>
      </c>
      <c r="B54" s="6" t="s">
        <v>99</v>
      </c>
      <c r="C54" s="7">
        <f>+'Abril 2023'!C54+'Mayo 2023'!C54+'Junio 2023'!C54</f>
        <v>1784259.9000000001</v>
      </c>
      <c r="D54" s="7">
        <f>'Abril 2023'!D54+'Mayo 2023'!D54+'Junio 2023'!D54</f>
        <v>0</v>
      </c>
      <c r="E54" s="7">
        <f t="shared" si="1"/>
        <v>1784259.9000000001</v>
      </c>
      <c r="F54" s="7">
        <f>'Abril 2023'!F54+'Mayo 2023'!F54+'Junio 2023'!F54</f>
        <v>320620.13</v>
      </c>
      <c r="G54" s="7">
        <f>'Abril 2023'!G54+'Mayo 2023'!G54+'Junio 2023'!G54</f>
        <v>0</v>
      </c>
      <c r="H54" s="7">
        <f t="shared" si="2"/>
        <v>320620.13</v>
      </c>
    </row>
    <row r="55" spans="1:8" x14ac:dyDescent="0.25">
      <c r="A55" s="6" t="s">
        <v>100</v>
      </c>
      <c r="B55" s="6" t="s">
        <v>101</v>
      </c>
      <c r="C55" s="7">
        <f>+'Abril 2023'!C55+'Mayo 2023'!C55+'Junio 2023'!C55</f>
        <v>1020658.7999999999</v>
      </c>
      <c r="D55" s="7">
        <f>'Abril 2023'!D55+'Mayo 2023'!D55+'Junio 2023'!D55</f>
        <v>0</v>
      </c>
      <c r="E55" s="7">
        <f t="shared" si="1"/>
        <v>1020658.7999999999</v>
      </c>
      <c r="F55" s="7">
        <f>'Abril 2023'!F55+'Mayo 2023'!F55+'Junio 2023'!F55</f>
        <v>264908.73</v>
      </c>
      <c r="G55" s="7">
        <f>'Abril 2023'!G55+'Mayo 2023'!G55+'Junio 2023'!G55</f>
        <v>0</v>
      </c>
      <c r="H55" s="7">
        <f t="shared" si="2"/>
        <v>264908.73</v>
      </c>
    </row>
    <row r="56" spans="1:8" x14ac:dyDescent="0.25">
      <c r="A56" s="6" t="s">
        <v>102</v>
      </c>
      <c r="B56" s="6" t="s">
        <v>103</v>
      </c>
      <c r="C56" s="7">
        <f>+'Abril 2023'!C56+'Mayo 2023'!C56+'Junio 2023'!C56</f>
        <v>3976852.8000000003</v>
      </c>
      <c r="D56" s="7">
        <f>'Abril 2023'!D56+'Mayo 2023'!D56+'Junio 2023'!D56</f>
        <v>0</v>
      </c>
      <c r="E56" s="7">
        <f t="shared" si="1"/>
        <v>3976852.8000000003</v>
      </c>
      <c r="F56" s="7">
        <f>'Abril 2023'!F56+'Mayo 2023'!F56+'Junio 2023'!F56</f>
        <v>839026.85</v>
      </c>
      <c r="G56" s="7">
        <f>'Abril 2023'!G56+'Mayo 2023'!G56+'Junio 2023'!G56</f>
        <v>0</v>
      </c>
      <c r="H56" s="7">
        <f t="shared" si="2"/>
        <v>839026.85</v>
      </c>
    </row>
    <row r="57" spans="1:8" x14ac:dyDescent="0.25">
      <c r="A57" s="6" t="s">
        <v>104</v>
      </c>
      <c r="B57" s="6" t="s">
        <v>105</v>
      </c>
      <c r="C57" s="7">
        <f>+'Abril 2023'!C57+'Mayo 2023'!C57+'Junio 2023'!C57</f>
        <v>5545154.0999999996</v>
      </c>
      <c r="D57" s="7">
        <f>'Abril 2023'!D57+'Mayo 2023'!D57+'Junio 2023'!D57</f>
        <v>0</v>
      </c>
      <c r="E57" s="7">
        <f t="shared" si="1"/>
        <v>5545154.0999999996</v>
      </c>
      <c r="F57" s="7">
        <f>'Abril 2023'!F57+'Mayo 2023'!F57+'Junio 2023'!F57</f>
        <v>1065899.7000000002</v>
      </c>
      <c r="G57" s="7">
        <f>'Abril 2023'!G57+'Mayo 2023'!G57+'Junio 2023'!G57</f>
        <v>0</v>
      </c>
      <c r="H57" s="7">
        <f t="shared" si="2"/>
        <v>1065899.7000000002</v>
      </c>
    </row>
    <row r="58" spans="1:8" x14ac:dyDescent="0.25">
      <c r="A58" s="6" t="s">
        <v>106</v>
      </c>
      <c r="B58" s="6" t="s">
        <v>107</v>
      </c>
      <c r="C58" s="7">
        <f>+'Abril 2023'!C58+'Mayo 2023'!C58+'Junio 2023'!C58</f>
        <v>3507781.8000000003</v>
      </c>
      <c r="D58" s="7">
        <f>'Abril 2023'!D58+'Mayo 2023'!D58+'Junio 2023'!D58</f>
        <v>0</v>
      </c>
      <c r="E58" s="7">
        <f t="shared" si="1"/>
        <v>3507781.8000000003</v>
      </c>
      <c r="F58" s="7">
        <f>'Abril 2023'!F58+'Mayo 2023'!F58+'Junio 2023'!F58</f>
        <v>1341547.98</v>
      </c>
      <c r="G58" s="7">
        <f>'Abril 2023'!G58+'Mayo 2023'!G58+'Junio 2023'!G58</f>
        <v>0</v>
      </c>
      <c r="H58" s="7">
        <f t="shared" si="2"/>
        <v>1341547.98</v>
      </c>
    </row>
    <row r="59" spans="1:8" x14ac:dyDescent="0.25">
      <c r="A59" s="6" t="s">
        <v>108</v>
      </c>
      <c r="B59" s="6" t="s">
        <v>109</v>
      </c>
      <c r="C59" s="7">
        <f>+'Abril 2023'!C59+'Mayo 2023'!C59+'Junio 2023'!C59</f>
        <v>997335.29999999993</v>
      </c>
      <c r="D59" s="7">
        <f>'Abril 2023'!D59+'Mayo 2023'!D59+'Junio 2023'!D59</f>
        <v>0</v>
      </c>
      <c r="E59" s="7">
        <f t="shared" si="1"/>
        <v>997335.29999999993</v>
      </c>
      <c r="F59" s="7">
        <f>'Abril 2023'!F59+'Mayo 2023'!F59+'Junio 2023'!F59</f>
        <v>290191.41000000003</v>
      </c>
      <c r="G59" s="7">
        <f>'Abril 2023'!G59+'Mayo 2023'!G59+'Junio 2023'!G59</f>
        <v>0</v>
      </c>
      <c r="H59" s="7">
        <f t="shared" si="2"/>
        <v>290191.41000000003</v>
      </c>
    </row>
    <row r="60" spans="1:8" x14ac:dyDescent="0.25">
      <c r="A60" s="6" t="s">
        <v>110</v>
      </c>
      <c r="B60" s="6" t="s">
        <v>111</v>
      </c>
      <c r="C60" s="7">
        <f>+'Abril 2023'!C60+'Mayo 2023'!C60+'Junio 2023'!C60</f>
        <v>566602.19999999995</v>
      </c>
      <c r="D60" s="7">
        <f>'Abril 2023'!D60+'Mayo 2023'!D60+'Junio 2023'!D60</f>
        <v>0</v>
      </c>
      <c r="E60" s="7">
        <f t="shared" si="1"/>
        <v>566602.19999999995</v>
      </c>
      <c r="F60" s="7">
        <f>'Abril 2023'!F60+'Mayo 2023'!F60+'Junio 2023'!F60</f>
        <v>90391.16</v>
      </c>
      <c r="G60" s="7">
        <f>'Abril 2023'!G60+'Mayo 2023'!G60+'Junio 2023'!G60</f>
        <v>0</v>
      </c>
      <c r="H60" s="7">
        <f t="shared" si="2"/>
        <v>90391.16</v>
      </c>
    </row>
    <row r="61" spans="1:8" x14ac:dyDescent="0.25">
      <c r="A61" s="6" t="s">
        <v>112</v>
      </c>
      <c r="B61" s="6" t="s">
        <v>113</v>
      </c>
      <c r="C61" s="7">
        <f>+'Abril 2023'!C61+'Mayo 2023'!C61+'Junio 2023'!C61</f>
        <v>1735795.2000000002</v>
      </c>
      <c r="D61" s="7">
        <f>'Abril 2023'!D61+'Mayo 2023'!D61+'Junio 2023'!D61</f>
        <v>0</v>
      </c>
      <c r="E61" s="7">
        <f t="shared" si="1"/>
        <v>1735795.2000000002</v>
      </c>
      <c r="F61" s="7">
        <f>'Abril 2023'!F61+'Mayo 2023'!F61+'Junio 2023'!F61</f>
        <v>836565.69</v>
      </c>
      <c r="G61" s="7">
        <f>'Abril 2023'!G61+'Mayo 2023'!G61+'Junio 2023'!G61</f>
        <v>0</v>
      </c>
      <c r="H61" s="7">
        <f t="shared" si="2"/>
        <v>836565.69</v>
      </c>
    </row>
    <row r="62" spans="1:8" x14ac:dyDescent="0.25">
      <c r="A62" s="6" t="s">
        <v>114</v>
      </c>
      <c r="B62" s="6" t="s">
        <v>115</v>
      </c>
      <c r="C62" s="7">
        <f>+'Abril 2023'!C62+'Mayo 2023'!C62+'Junio 2023'!C62</f>
        <v>917763.89999999991</v>
      </c>
      <c r="D62" s="7">
        <f>'Abril 2023'!D62+'Mayo 2023'!D62+'Junio 2023'!D62</f>
        <v>0</v>
      </c>
      <c r="E62" s="7">
        <f t="shared" si="1"/>
        <v>917763.89999999991</v>
      </c>
      <c r="F62" s="7">
        <f>'Abril 2023'!F62+'Mayo 2023'!F62+'Junio 2023'!F62</f>
        <v>323528.75</v>
      </c>
      <c r="G62" s="7">
        <f>'Abril 2023'!G62+'Mayo 2023'!G62+'Junio 2023'!G62</f>
        <v>0</v>
      </c>
      <c r="H62" s="7">
        <f t="shared" si="2"/>
        <v>323528.75</v>
      </c>
    </row>
    <row r="63" spans="1:8" x14ac:dyDescent="0.25">
      <c r="A63" s="6" t="s">
        <v>116</v>
      </c>
      <c r="B63" s="6" t="s">
        <v>117</v>
      </c>
      <c r="C63" s="7">
        <f>+'Abril 2023'!C63+'Mayo 2023'!C63+'Junio 2023'!C63</f>
        <v>16581450.299999999</v>
      </c>
      <c r="D63" s="7">
        <f>'Abril 2023'!D63+'Mayo 2023'!D63+'Junio 2023'!D63</f>
        <v>0</v>
      </c>
      <c r="E63" s="7">
        <f t="shared" si="1"/>
        <v>16581450.299999999</v>
      </c>
      <c r="F63" s="7">
        <f>'Abril 2023'!F63+'Mayo 2023'!F63+'Junio 2023'!F63</f>
        <v>8543083.1999999993</v>
      </c>
      <c r="G63" s="7">
        <f>'Abril 2023'!G63+'Mayo 2023'!G63+'Junio 2023'!G63</f>
        <v>0</v>
      </c>
      <c r="H63" s="7">
        <f t="shared" si="2"/>
        <v>8543083.1999999993</v>
      </c>
    </row>
    <row r="64" spans="1:8" x14ac:dyDescent="0.25">
      <c r="A64" s="6" t="s">
        <v>118</v>
      </c>
      <c r="B64" s="6" t="s">
        <v>119</v>
      </c>
      <c r="C64" s="7">
        <f>+'Abril 2023'!C64+'Mayo 2023'!C64+'Junio 2023'!C64</f>
        <v>13951786.799999999</v>
      </c>
      <c r="D64" s="7">
        <f>'Abril 2023'!D64+'Mayo 2023'!D64+'Junio 2023'!D64</f>
        <v>0</v>
      </c>
      <c r="E64" s="7">
        <f t="shared" si="1"/>
        <v>13951786.799999999</v>
      </c>
      <c r="F64" s="7">
        <f>'Abril 2023'!F64+'Mayo 2023'!F64+'Junio 2023'!F64</f>
        <v>2846426.54</v>
      </c>
      <c r="G64" s="7">
        <f>'Abril 2023'!G64+'Mayo 2023'!G64+'Junio 2023'!G64</f>
        <v>0</v>
      </c>
      <c r="H64" s="7">
        <f t="shared" si="2"/>
        <v>2846426.54</v>
      </c>
    </row>
    <row r="65" spans="1:8" x14ac:dyDescent="0.25">
      <c r="A65" s="6" t="s">
        <v>120</v>
      </c>
      <c r="B65" s="6" t="s">
        <v>121</v>
      </c>
      <c r="C65" s="7">
        <f>+'Abril 2023'!C65+'Mayo 2023'!C65+'Junio 2023'!C65</f>
        <v>26014843.5</v>
      </c>
      <c r="D65" s="7">
        <f>'Abril 2023'!D65+'Mayo 2023'!D65+'Junio 2023'!D65</f>
        <v>0</v>
      </c>
      <c r="E65" s="7">
        <f t="shared" si="1"/>
        <v>26014843.5</v>
      </c>
      <c r="F65" s="7">
        <f>'Abril 2023'!F65+'Mayo 2023'!F65+'Junio 2023'!F65</f>
        <v>11270927.279999999</v>
      </c>
      <c r="G65" s="7">
        <f>'Abril 2023'!G65+'Mayo 2023'!G65+'Junio 2023'!G65</f>
        <v>170036</v>
      </c>
      <c r="H65" s="7">
        <f t="shared" si="2"/>
        <v>11100891.279999999</v>
      </c>
    </row>
    <row r="66" spans="1:8" x14ac:dyDescent="0.25">
      <c r="A66" s="6" t="s">
        <v>122</v>
      </c>
      <c r="B66" s="6" t="s">
        <v>123</v>
      </c>
      <c r="C66" s="7">
        <f>+'Abril 2023'!C66+'Mayo 2023'!C66+'Junio 2023'!C66</f>
        <v>2782695.3</v>
      </c>
      <c r="D66" s="7">
        <f>'Abril 2023'!D66+'Mayo 2023'!D66+'Junio 2023'!D66</f>
        <v>0</v>
      </c>
      <c r="E66" s="7">
        <f t="shared" si="1"/>
        <v>2782695.3</v>
      </c>
      <c r="F66" s="7">
        <f>'Abril 2023'!F66+'Mayo 2023'!F66+'Junio 2023'!F66</f>
        <v>556442.6</v>
      </c>
      <c r="G66" s="7">
        <f>'Abril 2023'!G66+'Mayo 2023'!G66+'Junio 2023'!G66</f>
        <v>0</v>
      </c>
      <c r="H66" s="7">
        <f t="shared" si="2"/>
        <v>556442.6</v>
      </c>
    </row>
    <row r="67" spans="1:8" x14ac:dyDescent="0.25">
      <c r="A67" s="6" t="s">
        <v>124</v>
      </c>
      <c r="B67" s="6" t="s">
        <v>125</v>
      </c>
      <c r="C67" s="7">
        <f>+'Abril 2023'!C67+'Mayo 2023'!C67+'Junio 2023'!C67</f>
        <v>2538207.2999999998</v>
      </c>
      <c r="D67" s="7">
        <f>'Abril 2023'!D67+'Mayo 2023'!D67+'Junio 2023'!D67</f>
        <v>0</v>
      </c>
      <c r="E67" s="7">
        <f t="shared" si="1"/>
        <v>2538207.2999999998</v>
      </c>
      <c r="F67" s="7">
        <f>'Abril 2023'!F67+'Mayo 2023'!F67+'Junio 2023'!F67</f>
        <v>647281.23</v>
      </c>
      <c r="G67" s="7">
        <f>'Abril 2023'!G67+'Mayo 2023'!G67+'Junio 2023'!G67</f>
        <v>0</v>
      </c>
      <c r="H67" s="7">
        <f t="shared" si="2"/>
        <v>647281.23</v>
      </c>
    </row>
    <row r="68" spans="1:8" x14ac:dyDescent="0.25">
      <c r="A68" s="6" t="s">
        <v>126</v>
      </c>
      <c r="B68" s="6" t="s">
        <v>127</v>
      </c>
      <c r="C68" s="7">
        <f>+'Abril 2023'!C68+'Mayo 2023'!C68+'Junio 2023'!C68</f>
        <v>542855.10000000009</v>
      </c>
      <c r="D68" s="7">
        <f>'Abril 2023'!D68+'Mayo 2023'!D68+'Junio 2023'!D68</f>
        <v>0</v>
      </c>
      <c r="E68" s="7">
        <f t="shared" si="1"/>
        <v>542855.10000000009</v>
      </c>
      <c r="F68" s="7">
        <f>'Abril 2023'!F68+'Mayo 2023'!F68+'Junio 2023'!F68</f>
        <v>111422.76</v>
      </c>
      <c r="G68" s="7">
        <f>'Abril 2023'!G68+'Mayo 2023'!G68+'Junio 2023'!G68</f>
        <v>0</v>
      </c>
      <c r="H68" s="7">
        <f t="shared" si="2"/>
        <v>111422.76</v>
      </c>
    </row>
    <row r="69" spans="1:8" x14ac:dyDescent="0.25">
      <c r="A69" s="6" t="s">
        <v>128</v>
      </c>
      <c r="B69" s="6" t="s">
        <v>129</v>
      </c>
      <c r="C69" s="7">
        <f>+'Abril 2023'!C69+'Mayo 2023'!C69+'Junio 2023'!C69</f>
        <v>1132361.7000000002</v>
      </c>
      <c r="D69" s="7">
        <f>'Abril 2023'!D69+'Mayo 2023'!D69+'Junio 2023'!D69</f>
        <v>0</v>
      </c>
      <c r="E69" s="7">
        <f t="shared" si="1"/>
        <v>1132361.7000000002</v>
      </c>
      <c r="F69" s="7">
        <f>'Abril 2023'!F69+'Mayo 2023'!F69+'Junio 2023'!F69</f>
        <v>960517.92</v>
      </c>
      <c r="G69" s="7">
        <f>'Abril 2023'!G69+'Mayo 2023'!G69+'Junio 2023'!G69</f>
        <v>0</v>
      </c>
      <c r="H69" s="7">
        <f t="shared" si="2"/>
        <v>960517.92</v>
      </c>
    </row>
    <row r="70" spans="1:8" x14ac:dyDescent="0.25">
      <c r="A70" s="6" t="s">
        <v>130</v>
      </c>
      <c r="B70" s="6" t="s">
        <v>131</v>
      </c>
      <c r="C70" s="7">
        <f>+'Abril 2023'!C70+'Mayo 2023'!C70+'Junio 2023'!C70</f>
        <v>5279657.0999999996</v>
      </c>
      <c r="D70" s="7">
        <f>'Abril 2023'!D70+'Mayo 2023'!D70+'Junio 2023'!D70</f>
        <v>0</v>
      </c>
      <c r="E70" s="7">
        <f t="shared" si="1"/>
        <v>5279657.0999999996</v>
      </c>
      <c r="F70" s="7">
        <f>'Abril 2023'!F70+'Mayo 2023'!F70+'Junio 2023'!F70</f>
        <v>1900451.73</v>
      </c>
      <c r="G70" s="7">
        <f>'Abril 2023'!G70+'Mayo 2023'!G70+'Junio 2023'!G70</f>
        <v>0</v>
      </c>
      <c r="H70" s="7">
        <f t="shared" si="2"/>
        <v>1900451.73</v>
      </c>
    </row>
    <row r="71" spans="1:8" x14ac:dyDescent="0.25">
      <c r="A71" s="6" t="s">
        <v>132</v>
      </c>
      <c r="B71" s="6" t="s">
        <v>133</v>
      </c>
      <c r="C71" s="7">
        <f>+'Abril 2023'!C71+'Mayo 2023'!C71+'Junio 2023'!C71</f>
        <v>1355325.2999999998</v>
      </c>
      <c r="D71" s="7">
        <f>'Abril 2023'!D71+'Mayo 2023'!D71+'Junio 2023'!D71</f>
        <v>0</v>
      </c>
      <c r="E71" s="7">
        <f t="shared" si="1"/>
        <v>1355325.2999999998</v>
      </c>
      <c r="F71" s="7">
        <f>'Abril 2023'!F71+'Mayo 2023'!F71+'Junio 2023'!F71</f>
        <v>241415.99</v>
      </c>
      <c r="G71" s="7">
        <f>'Abril 2023'!G71+'Mayo 2023'!G71+'Junio 2023'!G71</f>
        <v>0</v>
      </c>
      <c r="H71" s="7">
        <f t="shared" si="2"/>
        <v>241415.99</v>
      </c>
    </row>
    <row r="72" spans="1:8" x14ac:dyDescent="0.25">
      <c r="A72" s="6" t="s">
        <v>134</v>
      </c>
      <c r="B72" s="6" t="s">
        <v>135</v>
      </c>
      <c r="C72" s="7">
        <f>+'Abril 2023'!C72+'Mayo 2023'!C72+'Junio 2023'!C72</f>
        <v>3126817.5</v>
      </c>
      <c r="D72" s="7">
        <f>'Abril 2023'!D72+'Mayo 2023'!D72+'Junio 2023'!D72</f>
        <v>0</v>
      </c>
      <c r="E72" s="7">
        <f t="shared" ref="E72:E135" si="3">C72-D72</f>
        <v>3126817.5</v>
      </c>
      <c r="F72" s="7">
        <f>'Abril 2023'!F72+'Mayo 2023'!F72+'Junio 2023'!F72</f>
        <v>1195221.71</v>
      </c>
      <c r="G72" s="7">
        <f>'Abril 2023'!G72+'Mayo 2023'!G72+'Junio 2023'!G72</f>
        <v>0</v>
      </c>
      <c r="H72" s="7">
        <f t="shared" ref="H72:H135" si="4">F72-G72</f>
        <v>1195221.71</v>
      </c>
    </row>
    <row r="73" spans="1:8" x14ac:dyDescent="0.25">
      <c r="A73" s="6" t="s">
        <v>136</v>
      </c>
      <c r="B73" s="6" t="s">
        <v>137</v>
      </c>
      <c r="C73" s="7">
        <f>+'Abril 2023'!C73+'Mayo 2023'!C73+'Junio 2023'!C73</f>
        <v>52773002.099999994</v>
      </c>
      <c r="D73" s="7">
        <f>'Abril 2023'!D73+'Mayo 2023'!D73+'Junio 2023'!D73</f>
        <v>0</v>
      </c>
      <c r="E73" s="7">
        <f t="shared" si="3"/>
        <v>52773002.099999994</v>
      </c>
      <c r="F73" s="7">
        <f>'Abril 2023'!F73+'Mayo 2023'!F73+'Junio 2023'!F73</f>
        <v>60623605.019999996</v>
      </c>
      <c r="G73" s="7">
        <f>'Abril 2023'!G73+'Mayo 2023'!G73+'Junio 2023'!G73</f>
        <v>0</v>
      </c>
      <c r="H73" s="7">
        <f t="shared" si="4"/>
        <v>60623605.019999996</v>
      </c>
    </row>
    <row r="74" spans="1:8" x14ac:dyDescent="0.25">
      <c r="A74" s="6" t="s">
        <v>138</v>
      </c>
      <c r="B74" s="6" t="s">
        <v>139</v>
      </c>
      <c r="C74" s="7">
        <f>+'Abril 2023'!C74+'Mayo 2023'!C74+'Junio 2023'!C74</f>
        <v>10063124.699999999</v>
      </c>
      <c r="D74" s="7">
        <f>'Abril 2023'!D74+'Mayo 2023'!D74+'Junio 2023'!D74</f>
        <v>0</v>
      </c>
      <c r="E74" s="7">
        <f t="shared" si="3"/>
        <v>10063124.699999999</v>
      </c>
      <c r="F74" s="7">
        <f>'Abril 2023'!F74+'Mayo 2023'!F74+'Junio 2023'!F74</f>
        <v>5314060.43</v>
      </c>
      <c r="G74" s="7">
        <f>'Abril 2023'!G74+'Mayo 2023'!G74+'Junio 2023'!G74</f>
        <v>0</v>
      </c>
      <c r="H74" s="7">
        <f t="shared" si="4"/>
        <v>5314060.43</v>
      </c>
    </row>
    <row r="75" spans="1:8" x14ac:dyDescent="0.25">
      <c r="A75" s="6" t="s">
        <v>140</v>
      </c>
      <c r="B75" s="6" t="s">
        <v>141</v>
      </c>
      <c r="C75" s="7">
        <f>+'Abril 2023'!C75+'Mayo 2023'!C75+'Junio 2023'!C75</f>
        <v>2231876.0999999996</v>
      </c>
      <c r="D75" s="7">
        <f>'Abril 2023'!D75+'Mayo 2023'!D75+'Junio 2023'!D75</f>
        <v>0</v>
      </c>
      <c r="E75" s="7">
        <f t="shared" si="3"/>
        <v>2231876.0999999996</v>
      </c>
      <c r="F75" s="7">
        <f>'Abril 2023'!F75+'Mayo 2023'!F75+'Junio 2023'!F75</f>
        <v>682855.98</v>
      </c>
      <c r="G75" s="7">
        <f>'Abril 2023'!G75+'Mayo 2023'!G75+'Junio 2023'!G75</f>
        <v>0</v>
      </c>
      <c r="H75" s="7">
        <f t="shared" si="4"/>
        <v>682855.98</v>
      </c>
    </row>
    <row r="76" spans="1:8" x14ac:dyDescent="0.25">
      <c r="A76" s="6" t="s">
        <v>142</v>
      </c>
      <c r="B76" s="6" t="s">
        <v>143</v>
      </c>
      <c r="C76" s="7">
        <f>+'Abril 2023'!C76+'Mayo 2023'!C76+'Junio 2023'!C76</f>
        <v>6161610</v>
      </c>
      <c r="D76" s="7">
        <f>'Abril 2023'!D76+'Mayo 2023'!D76+'Junio 2023'!D76</f>
        <v>0</v>
      </c>
      <c r="E76" s="7">
        <f t="shared" si="3"/>
        <v>6161610</v>
      </c>
      <c r="F76" s="7">
        <f>'Abril 2023'!F76+'Mayo 2023'!F76+'Junio 2023'!F76</f>
        <v>1435518.99</v>
      </c>
      <c r="G76" s="7">
        <f>'Abril 2023'!G76+'Mayo 2023'!G76+'Junio 2023'!G76</f>
        <v>0</v>
      </c>
      <c r="H76" s="7">
        <f t="shared" si="4"/>
        <v>1435518.99</v>
      </c>
    </row>
    <row r="77" spans="1:8" x14ac:dyDescent="0.25">
      <c r="A77" s="6" t="s">
        <v>144</v>
      </c>
      <c r="B77" s="6" t="s">
        <v>145</v>
      </c>
      <c r="C77" s="7">
        <f>+'Abril 2023'!C77+'Mayo 2023'!C77+'Junio 2023'!C77</f>
        <v>3273370.1999999997</v>
      </c>
      <c r="D77" s="7">
        <f>'Abril 2023'!D77+'Mayo 2023'!D77+'Junio 2023'!D77</f>
        <v>0</v>
      </c>
      <c r="E77" s="7">
        <f t="shared" si="3"/>
        <v>3273370.1999999997</v>
      </c>
      <c r="F77" s="7">
        <f>'Abril 2023'!F77+'Mayo 2023'!F77+'Junio 2023'!F77</f>
        <v>728275.29</v>
      </c>
      <c r="G77" s="7">
        <f>'Abril 2023'!G77+'Mayo 2023'!G77+'Junio 2023'!G77</f>
        <v>0</v>
      </c>
      <c r="H77" s="7">
        <f t="shared" si="4"/>
        <v>728275.29</v>
      </c>
    </row>
    <row r="78" spans="1:8" x14ac:dyDescent="0.25">
      <c r="A78" s="6" t="s">
        <v>146</v>
      </c>
      <c r="B78" s="6" t="s">
        <v>147</v>
      </c>
      <c r="C78" s="7">
        <f>+'Abril 2023'!C78+'Mayo 2023'!C78+'Junio 2023'!C78</f>
        <v>5227995.5999999996</v>
      </c>
      <c r="D78" s="7">
        <f>'Abril 2023'!D78+'Mayo 2023'!D78+'Junio 2023'!D78</f>
        <v>0</v>
      </c>
      <c r="E78" s="7">
        <f t="shared" si="3"/>
        <v>5227995.5999999996</v>
      </c>
      <c r="F78" s="7">
        <f>'Abril 2023'!F78+'Mayo 2023'!F78+'Junio 2023'!F78</f>
        <v>1803124.62</v>
      </c>
      <c r="G78" s="7">
        <f>'Abril 2023'!G78+'Mayo 2023'!G78+'Junio 2023'!G78</f>
        <v>0</v>
      </c>
      <c r="H78" s="7">
        <f t="shared" si="4"/>
        <v>1803124.62</v>
      </c>
    </row>
    <row r="79" spans="1:8" x14ac:dyDescent="0.25">
      <c r="A79" s="6" t="s">
        <v>148</v>
      </c>
      <c r="B79" s="6" t="s">
        <v>149</v>
      </c>
      <c r="C79" s="7">
        <f>+'Abril 2023'!C79+'Mayo 2023'!C79+'Junio 2023'!C79</f>
        <v>21316591.799999997</v>
      </c>
      <c r="D79" s="7">
        <f>'Abril 2023'!D79+'Mayo 2023'!D79+'Junio 2023'!D79</f>
        <v>0</v>
      </c>
      <c r="E79" s="7">
        <f t="shared" si="3"/>
        <v>21316591.799999997</v>
      </c>
      <c r="F79" s="7">
        <f>'Abril 2023'!F79+'Mayo 2023'!F79+'Junio 2023'!F79</f>
        <v>7753055.5199999996</v>
      </c>
      <c r="G79" s="7">
        <f>'Abril 2023'!G79+'Mayo 2023'!G79+'Junio 2023'!G79</f>
        <v>0</v>
      </c>
      <c r="H79" s="7">
        <f t="shared" si="4"/>
        <v>7753055.5199999996</v>
      </c>
    </row>
    <row r="80" spans="1:8" x14ac:dyDescent="0.25">
      <c r="A80" s="6" t="s">
        <v>150</v>
      </c>
      <c r="B80" s="6" t="s">
        <v>151</v>
      </c>
      <c r="C80" s="7">
        <f>+'Abril 2023'!C80+'Mayo 2023'!C80+'Junio 2023'!C80</f>
        <v>870741.29999999993</v>
      </c>
      <c r="D80" s="7">
        <f>'Abril 2023'!D80+'Mayo 2023'!D80+'Junio 2023'!D80</f>
        <v>0</v>
      </c>
      <c r="E80" s="7">
        <f t="shared" si="3"/>
        <v>870741.29999999993</v>
      </c>
      <c r="F80" s="7">
        <f>'Abril 2023'!F80+'Mayo 2023'!F80+'Junio 2023'!F80</f>
        <v>102025.67</v>
      </c>
      <c r="G80" s="7">
        <f>'Abril 2023'!G80+'Mayo 2023'!G80+'Junio 2023'!G80</f>
        <v>0</v>
      </c>
      <c r="H80" s="7">
        <f t="shared" si="4"/>
        <v>102025.67</v>
      </c>
    </row>
    <row r="81" spans="1:8" x14ac:dyDescent="0.25">
      <c r="A81" s="6" t="s">
        <v>152</v>
      </c>
      <c r="B81" s="6" t="s">
        <v>153</v>
      </c>
      <c r="C81" s="7">
        <f>+'Abril 2023'!C81+'Mayo 2023'!C81+'Junio 2023'!C81</f>
        <v>1485209.4</v>
      </c>
      <c r="D81" s="7">
        <f>'Abril 2023'!D81+'Mayo 2023'!D81+'Junio 2023'!D81</f>
        <v>0</v>
      </c>
      <c r="E81" s="7">
        <f t="shared" si="3"/>
        <v>1485209.4</v>
      </c>
      <c r="F81" s="7">
        <f>'Abril 2023'!F81+'Mayo 2023'!F81+'Junio 2023'!F81</f>
        <v>595149.71</v>
      </c>
      <c r="G81" s="7">
        <f>'Abril 2023'!G81+'Mayo 2023'!G81+'Junio 2023'!G81</f>
        <v>0</v>
      </c>
      <c r="H81" s="7">
        <f t="shared" si="4"/>
        <v>595149.71</v>
      </c>
    </row>
    <row r="82" spans="1:8" x14ac:dyDescent="0.25">
      <c r="A82" s="6" t="s">
        <v>154</v>
      </c>
      <c r="B82" s="6" t="s">
        <v>155</v>
      </c>
      <c r="C82" s="7">
        <f>+'Abril 2023'!C82+'Mayo 2023'!C82+'Junio 2023'!C82</f>
        <v>2054036.4000000001</v>
      </c>
      <c r="D82" s="7">
        <f>'Abril 2023'!D82+'Mayo 2023'!D82+'Junio 2023'!D82</f>
        <v>0</v>
      </c>
      <c r="E82" s="7">
        <f t="shared" si="3"/>
        <v>2054036.4000000001</v>
      </c>
      <c r="F82" s="7">
        <f>'Abril 2023'!F82+'Mayo 2023'!F82+'Junio 2023'!F82</f>
        <v>763178.82000000007</v>
      </c>
      <c r="G82" s="7">
        <f>'Abril 2023'!G82+'Mayo 2023'!G82+'Junio 2023'!G82</f>
        <v>0</v>
      </c>
      <c r="H82" s="7">
        <f t="shared" si="4"/>
        <v>763178.82000000007</v>
      </c>
    </row>
    <row r="83" spans="1:8" x14ac:dyDescent="0.25">
      <c r="A83" s="6" t="s">
        <v>156</v>
      </c>
      <c r="B83" s="6" t="s">
        <v>157</v>
      </c>
      <c r="C83" s="7">
        <f>+'Abril 2023'!C83+'Mayo 2023'!C83+'Junio 2023'!C83</f>
        <v>1374509.7000000002</v>
      </c>
      <c r="D83" s="7">
        <f>'Abril 2023'!D83+'Mayo 2023'!D83+'Junio 2023'!D83</f>
        <v>0</v>
      </c>
      <c r="E83" s="7">
        <f t="shared" si="3"/>
        <v>1374509.7000000002</v>
      </c>
      <c r="F83" s="7">
        <f>'Abril 2023'!F83+'Mayo 2023'!F83+'Junio 2023'!F83</f>
        <v>977745.95</v>
      </c>
      <c r="G83" s="7">
        <f>'Abril 2023'!G83+'Mayo 2023'!G83+'Junio 2023'!G83</f>
        <v>0</v>
      </c>
      <c r="H83" s="7">
        <f t="shared" si="4"/>
        <v>977745.95</v>
      </c>
    </row>
    <row r="84" spans="1:8" x14ac:dyDescent="0.25">
      <c r="A84" s="6" t="s">
        <v>158</v>
      </c>
      <c r="B84" s="6" t="s">
        <v>159</v>
      </c>
      <c r="C84" s="7">
        <f>+'Abril 2023'!C84+'Mayo 2023'!C84+'Junio 2023'!C84</f>
        <v>728796.89999999991</v>
      </c>
      <c r="D84" s="7">
        <f>'Abril 2023'!D84+'Mayo 2023'!D84+'Junio 2023'!D84</f>
        <v>0</v>
      </c>
      <c r="E84" s="7">
        <f t="shared" si="3"/>
        <v>728796.89999999991</v>
      </c>
      <c r="F84" s="7">
        <f>'Abril 2023'!F84+'Mayo 2023'!F84+'Junio 2023'!F84</f>
        <v>291086.37</v>
      </c>
      <c r="G84" s="7">
        <f>'Abril 2023'!G84+'Mayo 2023'!G84+'Junio 2023'!G84</f>
        <v>0</v>
      </c>
      <c r="H84" s="7">
        <f t="shared" si="4"/>
        <v>291086.37</v>
      </c>
    </row>
    <row r="85" spans="1:8" x14ac:dyDescent="0.25">
      <c r="A85" s="6" t="s">
        <v>160</v>
      </c>
      <c r="B85" s="6" t="s">
        <v>161</v>
      </c>
      <c r="C85" s="7">
        <f>+'Abril 2023'!C85+'Mayo 2023'!C85+'Junio 2023'!C85</f>
        <v>14117547.600000001</v>
      </c>
      <c r="D85" s="7">
        <f>'Abril 2023'!D85+'Mayo 2023'!D85+'Junio 2023'!D85</f>
        <v>0</v>
      </c>
      <c r="E85" s="7">
        <f t="shared" si="3"/>
        <v>14117547.600000001</v>
      </c>
      <c r="F85" s="7">
        <f>'Abril 2023'!F85+'Mayo 2023'!F85+'Junio 2023'!F85</f>
        <v>18892199.669999998</v>
      </c>
      <c r="G85" s="7">
        <f>'Abril 2023'!G85+'Mayo 2023'!G85+'Junio 2023'!G85</f>
        <v>0</v>
      </c>
      <c r="H85" s="7">
        <f t="shared" si="4"/>
        <v>18892199.669999998</v>
      </c>
    </row>
    <row r="86" spans="1:8" x14ac:dyDescent="0.25">
      <c r="A86" s="6" t="s">
        <v>162</v>
      </c>
      <c r="B86" s="6" t="s">
        <v>163</v>
      </c>
      <c r="C86" s="7">
        <f>+'Abril 2023'!C86+'Mayo 2023'!C86+'Junio 2023'!C86</f>
        <v>1329156.8999999999</v>
      </c>
      <c r="D86" s="7">
        <f>'Abril 2023'!D86+'Mayo 2023'!D86+'Junio 2023'!D86</f>
        <v>0</v>
      </c>
      <c r="E86" s="7">
        <f t="shared" si="3"/>
        <v>1329156.8999999999</v>
      </c>
      <c r="F86" s="7">
        <f>'Abril 2023'!F86+'Mayo 2023'!F86+'Junio 2023'!F86</f>
        <v>356418.6</v>
      </c>
      <c r="G86" s="7">
        <f>'Abril 2023'!G86+'Mayo 2023'!G86+'Junio 2023'!G86</f>
        <v>0</v>
      </c>
      <c r="H86" s="7">
        <f t="shared" si="4"/>
        <v>356418.6</v>
      </c>
    </row>
    <row r="87" spans="1:8" x14ac:dyDescent="0.25">
      <c r="A87" s="6" t="s">
        <v>164</v>
      </c>
      <c r="B87" s="6" t="s">
        <v>165</v>
      </c>
      <c r="C87" s="7">
        <f>+'Abril 2023'!C87+'Mayo 2023'!C87+'Junio 2023'!C87</f>
        <v>1770258.5999999999</v>
      </c>
      <c r="D87" s="7">
        <f>'Abril 2023'!D87+'Mayo 2023'!D87+'Junio 2023'!D87</f>
        <v>0</v>
      </c>
      <c r="E87" s="7">
        <f t="shared" si="3"/>
        <v>1770258.5999999999</v>
      </c>
      <c r="F87" s="7">
        <f>'Abril 2023'!F87+'Mayo 2023'!F87+'Junio 2023'!F87</f>
        <v>418618.45999999996</v>
      </c>
      <c r="G87" s="7">
        <f>'Abril 2023'!G87+'Mayo 2023'!G87+'Junio 2023'!G87</f>
        <v>0</v>
      </c>
      <c r="H87" s="7">
        <f t="shared" si="4"/>
        <v>418618.45999999996</v>
      </c>
    </row>
    <row r="88" spans="1:8" x14ac:dyDescent="0.25">
      <c r="A88" s="6" t="s">
        <v>166</v>
      </c>
      <c r="B88" s="6" t="s">
        <v>167</v>
      </c>
      <c r="C88" s="7">
        <f>+'Abril 2023'!C88+'Mayo 2023'!C88+'Junio 2023'!C88</f>
        <v>2932386.3</v>
      </c>
      <c r="D88" s="7">
        <f>'Abril 2023'!D88+'Mayo 2023'!D88+'Junio 2023'!D88</f>
        <v>0</v>
      </c>
      <c r="E88" s="7">
        <f t="shared" si="3"/>
        <v>2932386.3</v>
      </c>
      <c r="F88" s="7">
        <f>'Abril 2023'!F88+'Mayo 2023'!F88+'Junio 2023'!F88</f>
        <v>931431.65999999992</v>
      </c>
      <c r="G88" s="7">
        <f>'Abril 2023'!G88+'Mayo 2023'!G88+'Junio 2023'!G88</f>
        <v>0</v>
      </c>
      <c r="H88" s="7">
        <f t="shared" si="4"/>
        <v>931431.65999999992</v>
      </c>
    </row>
    <row r="89" spans="1:8" x14ac:dyDescent="0.25">
      <c r="A89" s="6" t="s">
        <v>168</v>
      </c>
      <c r="B89" s="6" t="s">
        <v>169</v>
      </c>
      <c r="C89" s="7">
        <f>+'Abril 2023'!C89+'Mayo 2023'!C89+'Junio 2023'!C89</f>
        <v>2877040.5</v>
      </c>
      <c r="D89" s="7">
        <f>'Abril 2023'!D89+'Mayo 2023'!D89+'Junio 2023'!D89</f>
        <v>0</v>
      </c>
      <c r="E89" s="7">
        <f t="shared" si="3"/>
        <v>2877040.5</v>
      </c>
      <c r="F89" s="7">
        <f>'Abril 2023'!F89+'Mayo 2023'!F89+'Junio 2023'!F89</f>
        <v>2548627.9500000002</v>
      </c>
      <c r="G89" s="7">
        <f>'Abril 2023'!G89+'Mayo 2023'!G89+'Junio 2023'!G89</f>
        <v>0</v>
      </c>
      <c r="H89" s="7">
        <f t="shared" si="4"/>
        <v>2548627.9500000002</v>
      </c>
    </row>
    <row r="90" spans="1:8" x14ac:dyDescent="0.25">
      <c r="A90" s="6" t="s">
        <v>170</v>
      </c>
      <c r="B90" s="6" t="s">
        <v>171</v>
      </c>
      <c r="C90" s="7">
        <f>+'Abril 2023'!C90+'Mayo 2023'!C90+'Junio 2023'!C90</f>
        <v>1297357.7999999998</v>
      </c>
      <c r="D90" s="7">
        <f>'Abril 2023'!D90+'Mayo 2023'!D90+'Junio 2023'!D90</f>
        <v>0</v>
      </c>
      <c r="E90" s="7">
        <f t="shared" si="3"/>
        <v>1297357.7999999998</v>
      </c>
      <c r="F90" s="7">
        <f>'Abril 2023'!F90+'Mayo 2023'!F90+'Junio 2023'!F90</f>
        <v>932550.36</v>
      </c>
      <c r="G90" s="7">
        <f>'Abril 2023'!G90+'Mayo 2023'!G90+'Junio 2023'!G90</f>
        <v>0</v>
      </c>
      <c r="H90" s="7">
        <f t="shared" si="4"/>
        <v>932550.36</v>
      </c>
    </row>
    <row r="91" spans="1:8" x14ac:dyDescent="0.25">
      <c r="A91" s="6" t="s">
        <v>172</v>
      </c>
      <c r="B91" s="6" t="s">
        <v>173</v>
      </c>
      <c r="C91" s="7">
        <f>+'Abril 2023'!C91+'Mayo 2023'!C91+'Junio 2023'!C91</f>
        <v>35642392.5</v>
      </c>
      <c r="D91" s="7">
        <f>'Abril 2023'!D91+'Mayo 2023'!D91+'Junio 2023'!D91</f>
        <v>0</v>
      </c>
      <c r="E91" s="7">
        <f t="shared" si="3"/>
        <v>35642392.5</v>
      </c>
      <c r="F91" s="7">
        <f>'Abril 2023'!F91+'Mayo 2023'!F91+'Junio 2023'!F91</f>
        <v>5860658.4500000002</v>
      </c>
      <c r="G91" s="7">
        <f>'Abril 2023'!G91+'Mayo 2023'!G91+'Junio 2023'!G91</f>
        <v>0</v>
      </c>
      <c r="H91" s="7">
        <f t="shared" si="4"/>
        <v>5860658.4500000002</v>
      </c>
    </row>
    <row r="92" spans="1:8" x14ac:dyDescent="0.25">
      <c r="A92" s="6" t="s">
        <v>174</v>
      </c>
      <c r="B92" s="6" t="s">
        <v>175</v>
      </c>
      <c r="C92" s="7">
        <f>+'Abril 2023'!C92+'Mayo 2023'!C92+'Junio 2023'!C92</f>
        <v>1256862.6000000001</v>
      </c>
      <c r="D92" s="7">
        <f>'Abril 2023'!D92+'Mayo 2023'!D92+'Junio 2023'!D92</f>
        <v>0</v>
      </c>
      <c r="E92" s="7">
        <f t="shared" si="3"/>
        <v>1256862.6000000001</v>
      </c>
      <c r="F92" s="7">
        <f>'Abril 2023'!F92+'Mayo 2023'!F92+'Junio 2023'!F92</f>
        <v>230900.19</v>
      </c>
      <c r="G92" s="7">
        <f>'Abril 2023'!G92+'Mayo 2023'!G92+'Junio 2023'!G92</f>
        <v>0</v>
      </c>
      <c r="H92" s="7">
        <f t="shared" si="4"/>
        <v>230900.19</v>
      </c>
    </row>
    <row r="93" spans="1:8" x14ac:dyDescent="0.25">
      <c r="A93" s="6" t="s">
        <v>176</v>
      </c>
      <c r="B93" s="6" t="s">
        <v>177</v>
      </c>
      <c r="C93" s="7">
        <f>+'Abril 2023'!C93+'Mayo 2023'!C93+'Junio 2023'!C93</f>
        <v>2573977.7999999998</v>
      </c>
      <c r="D93" s="7">
        <f>'Abril 2023'!D93+'Mayo 2023'!D93+'Junio 2023'!D93</f>
        <v>0</v>
      </c>
      <c r="E93" s="7">
        <f t="shared" si="3"/>
        <v>2573977.7999999998</v>
      </c>
      <c r="F93" s="7">
        <f>'Abril 2023'!F93+'Mayo 2023'!F93+'Junio 2023'!F93</f>
        <v>1235271.26</v>
      </c>
      <c r="G93" s="7">
        <f>'Abril 2023'!G93+'Mayo 2023'!G93+'Junio 2023'!G93</f>
        <v>0</v>
      </c>
      <c r="H93" s="7">
        <f t="shared" si="4"/>
        <v>1235271.26</v>
      </c>
    </row>
    <row r="94" spans="1:8" x14ac:dyDescent="0.25">
      <c r="A94" s="6" t="s">
        <v>178</v>
      </c>
      <c r="B94" s="6" t="s">
        <v>179</v>
      </c>
      <c r="C94" s="7">
        <f>+'Abril 2023'!C94+'Mayo 2023'!C94+'Junio 2023'!C94</f>
        <v>3245727.5999999996</v>
      </c>
      <c r="D94" s="7">
        <f>'Abril 2023'!D94+'Mayo 2023'!D94+'Junio 2023'!D94</f>
        <v>0</v>
      </c>
      <c r="E94" s="7">
        <f t="shared" si="3"/>
        <v>3245727.5999999996</v>
      </c>
      <c r="F94" s="7">
        <f>'Abril 2023'!F94+'Mayo 2023'!F94+'Junio 2023'!F94</f>
        <v>644596.35000000009</v>
      </c>
      <c r="G94" s="7">
        <f>'Abril 2023'!G94+'Mayo 2023'!G94+'Junio 2023'!G94</f>
        <v>0</v>
      </c>
      <c r="H94" s="7">
        <f t="shared" si="4"/>
        <v>644596.35000000009</v>
      </c>
    </row>
    <row r="95" spans="1:8" x14ac:dyDescent="0.25">
      <c r="A95" s="6" t="s">
        <v>180</v>
      </c>
      <c r="B95" s="6" t="s">
        <v>181</v>
      </c>
      <c r="C95" s="7">
        <f>+'Abril 2023'!C95+'Mayo 2023'!C95+'Junio 2023'!C95</f>
        <v>1389274.5</v>
      </c>
      <c r="D95" s="7">
        <f>'Abril 2023'!D95+'Mayo 2023'!D95+'Junio 2023'!D95</f>
        <v>0</v>
      </c>
      <c r="E95" s="7">
        <f t="shared" si="3"/>
        <v>1389274.5</v>
      </c>
      <c r="F95" s="7">
        <f>'Abril 2023'!F95+'Mayo 2023'!F95+'Junio 2023'!F95</f>
        <v>516393.05999999994</v>
      </c>
      <c r="G95" s="7">
        <f>'Abril 2023'!G95+'Mayo 2023'!G95+'Junio 2023'!G95</f>
        <v>0</v>
      </c>
      <c r="H95" s="7">
        <f t="shared" si="4"/>
        <v>516393.05999999994</v>
      </c>
    </row>
    <row r="96" spans="1:8" x14ac:dyDescent="0.25">
      <c r="A96" s="6" t="s">
        <v>182</v>
      </c>
      <c r="B96" s="6" t="s">
        <v>183</v>
      </c>
      <c r="C96" s="7">
        <f>+'Abril 2023'!C96+'Mayo 2023'!C96+'Junio 2023'!C96</f>
        <v>3723345</v>
      </c>
      <c r="D96" s="7">
        <f>'Abril 2023'!D96+'Mayo 2023'!D96+'Junio 2023'!D96</f>
        <v>0</v>
      </c>
      <c r="E96" s="7">
        <f t="shared" si="3"/>
        <v>3723345</v>
      </c>
      <c r="F96" s="7">
        <f>'Abril 2023'!F96+'Mayo 2023'!F96+'Junio 2023'!F96</f>
        <v>1394798.22</v>
      </c>
      <c r="G96" s="7">
        <f>'Abril 2023'!G96+'Mayo 2023'!G96+'Junio 2023'!G96</f>
        <v>0</v>
      </c>
      <c r="H96" s="7">
        <f t="shared" si="4"/>
        <v>1394798.22</v>
      </c>
    </row>
    <row r="97" spans="1:8" x14ac:dyDescent="0.25">
      <c r="A97" s="6" t="s">
        <v>184</v>
      </c>
      <c r="B97" s="6" t="s">
        <v>185</v>
      </c>
      <c r="C97" s="7">
        <f>+'Abril 2023'!C97+'Mayo 2023'!C97+'Junio 2023'!C97</f>
        <v>1455134.1</v>
      </c>
      <c r="D97" s="7">
        <f>'Abril 2023'!D97+'Mayo 2023'!D97+'Junio 2023'!D97</f>
        <v>0</v>
      </c>
      <c r="E97" s="7">
        <f t="shared" si="3"/>
        <v>1455134.1</v>
      </c>
      <c r="F97" s="7">
        <f>'Abril 2023'!F97+'Mayo 2023'!F97+'Junio 2023'!F97</f>
        <v>1404866.5499999998</v>
      </c>
      <c r="G97" s="7">
        <f>'Abril 2023'!G97+'Mayo 2023'!G97+'Junio 2023'!G97</f>
        <v>0</v>
      </c>
      <c r="H97" s="7">
        <f t="shared" si="4"/>
        <v>1404866.5499999998</v>
      </c>
    </row>
    <row r="98" spans="1:8" x14ac:dyDescent="0.25">
      <c r="A98" s="6" t="s">
        <v>186</v>
      </c>
      <c r="B98" s="6" t="s">
        <v>187</v>
      </c>
      <c r="C98" s="7">
        <f>+'Abril 2023'!C98+'Mayo 2023'!C98+'Junio 2023'!C98</f>
        <v>1226620.7999999998</v>
      </c>
      <c r="D98" s="7">
        <f>'Abril 2023'!D98+'Mayo 2023'!D98+'Junio 2023'!D98</f>
        <v>0</v>
      </c>
      <c r="E98" s="7">
        <f t="shared" si="3"/>
        <v>1226620.7999999998</v>
      </c>
      <c r="F98" s="7">
        <f>'Abril 2023'!F98+'Mayo 2023'!F98+'Junio 2023'!F98</f>
        <v>397363.11</v>
      </c>
      <c r="G98" s="7">
        <f>'Abril 2023'!G98+'Mayo 2023'!G98+'Junio 2023'!G98</f>
        <v>0</v>
      </c>
      <c r="H98" s="7">
        <f t="shared" si="4"/>
        <v>397363.11</v>
      </c>
    </row>
    <row r="99" spans="1:8" x14ac:dyDescent="0.25">
      <c r="A99" s="6" t="s">
        <v>188</v>
      </c>
      <c r="B99" s="6" t="s">
        <v>189</v>
      </c>
      <c r="C99" s="7">
        <f>+'Abril 2023'!C99+'Mayo 2023'!C99+'Junio 2023'!C99</f>
        <v>687793.5</v>
      </c>
      <c r="D99" s="7">
        <f>'Abril 2023'!D99+'Mayo 2023'!D99+'Junio 2023'!D99</f>
        <v>0</v>
      </c>
      <c r="E99" s="7">
        <f t="shared" si="3"/>
        <v>687793.5</v>
      </c>
      <c r="F99" s="7">
        <f>'Abril 2023'!F99+'Mayo 2023'!F99+'Junio 2023'!F99</f>
        <v>115897.57999999999</v>
      </c>
      <c r="G99" s="7">
        <f>'Abril 2023'!G99+'Mayo 2023'!G99+'Junio 2023'!G99</f>
        <v>0</v>
      </c>
      <c r="H99" s="7">
        <f t="shared" si="4"/>
        <v>115897.57999999999</v>
      </c>
    </row>
    <row r="100" spans="1:8" x14ac:dyDescent="0.25">
      <c r="A100" s="6" t="s">
        <v>190</v>
      </c>
      <c r="B100" s="6" t="s">
        <v>191</v>
      </c>
      <c r="C100" s="7">
        <f>+'Abril 2023'!C100+'Mayo 2023'!C100+'Junio 2023'!C100</f>
        <v>1614687.9000000001</v>
      </c>
      <c r="D100" s="7">
        <f>'Abril 2023'!D100+'Mayo 2023'!D100+'Junio 2023'!D100</f>
        <v>0</v>
      </c>
      <c r="E100" s="7">
        <f t="shared" si="3"/>
        <v>1614687.9000000001</v>
      </c>
      <c r="F100" s="7">
        <f>'Abril 2023'!F100+'Mayo 2023'!F100+'Junio 2023'!F100</f>
        <v>413919.89999999997</v>
      </c>
      <c r="G100" s="7">
        <f>'Abril 2023'!G100+'Mayo 2023'!G100+'Junio 2023'!G100</f>
        <v>0</v>
      </c>
      <c r="H100" s="7">
        <f t="shared" si="4"/>
        <v>413919.89999999997</v>
      </c>
    </row>
    <row r="101" spans="1:8" x14ac:dyDescent="0.25">
      <c r="A101" s="6" t="s">
        <v>192</v>
      </c>
      <c r="B101" s="6" t="s">
        <v>193</v>
      </c>
      <c r="C101" s="7">
        <f>+'Abril 2023'!C101+'Mayo 2023'!C101+'Junio 2023'!C101</f>
        <v>5103879.9000000004</v>
      </c>
      <c r="D101" s="7">
        <f>'Abril 2023'!D101+'Mayo 2023'!D101+'Junio 2023'!D101</f>
        <v>0</v>
      </c>
      <c r="E101" s="7">
        <f t="shared" si="3"/>
        <v>5103879.9000000004</v>
      </c>
      <c r="F101" s="7">
        <f>'Abril 2023'!F101+'Mayo 2023'!F101+'Junio 2023'!F101</f>
        <v>1020704.1300000001</v>
      </c>
      <c r="G101" s="7">
        <f>'Abril 2023'!G101+'Mayo 2023'!G101+'Junio 2023'!G101</f>
        <v>0</v>
      </c>
      <c r="H101" s="7">
        <f t="shared" si="4"/>
        <v>1020704.1300000001</v>
      </c>
    </row>
    <row r="102" spans="1:8" x14ac:dyDescent="0.25">
      <c r="A102" s="6" t="s">
        <v>194</v>
      </c>
      <c r="B102" s="6" t="s">
        <v>195</v>
      </c>
      <c r="C102" s="7">
        <f>+'Abril 2023'!C102+'Mayo 2023'!C102+'Junio 2023'!C102</f>
        <v>537085.19999999995</v>
      </c>
      <c r="D102" s="7">
        <f>'Abril 2023'!D102+'Mayo 2023'!D102+'Junio 2023'!D102</f>
        <v>0</v>
      </c>
      <c r="E102" s="7">
        <f t="shared" si="3"/>
        <v>537085.19999999995</v>
      </c>
      <c r="F102" s="7">
        <f>'Abril 2023'!F102+'Mayo 2023'!F102+'Junio 2023'!F102</f>
        <v>169147.8</v>
      </c>
      <c r="G102" s="7">
        <f>'Abril 2023'!G102+'Mayo 2023'!G102+'Junio 2023'!G102</f>
        <v>0</v>
      </c>
      <c r="H102" s="7">
        <f t="shared" si="4"/>
        <v>169147.8</v>
      </c>
    </row>
    <row r="103" spans="1:8" x14ac:dyDescent="0.25">
      <c r="A103" s="6" t="s">
        <v>196</v>
      </c>
      <c r="B103" s="6" t="s">
        <v>197</v>
      </c>
      <c r="C103" s="7">
        <f>+'Abril 2023'!C103+'Mayo 2023'!C103+'Junio 2023'!C103</f>
        <v>1247865.6000000001</v>
      </c>
      <c r="D103" s="7">
        <f>'Abril 2023'!D103+'Mayo 2023'!D103+'Junio 2023'!D103</f>
        <v>0</v>
      </c>
      <c r="E103" s="7">
        <f t="shared" si="3"/>
        <v>1247865.6000000001</v>
      </c>
      <c r="F103" s="7">
        <f>'Abril 2023'!F103+'Mayo 2023'!F103+'Junio 2023'!F103</f>
        <v>396244.41000000003</v>
      </c>
      <c r="G103" s="7">
        <f>'Abril 2023'!G103+'Mayo 2023'!G103+'Junio 2023'!G103</f>
        <v>0</v>
      </c>
      <c r="H103" s="7">
        <f t="shared" si="4"/>
        <v>396244.41000000003</v>
      </c>
    </row>
    <row r="104" spans="1:8" x14ac:dyDescent="0.25">
      <c r="A104" s="6" t="s">
        <v>198</v>
      </c>
      <c r="B104" s="6" t="s">
        <v>199</v>
      </c>
      <c r="C104" s="7">
        <f>+'Abril 2023'!C104+'Mayo 2023'!C104+'Junio 2023'!C104</f>
        <v>5104051.1999999993</v>
      </c>
      <c r="D104" s="7">
        <f>'Abril 2023'!D104+'Mayo 2023'!D104+'Junio 2023'!D104</f>
        <v>0</v>
      </c>
      <c r="E104" s="7">
        <f t="shared" si="3"/>
        <v>5104051.1999999993</v>
      </c>
      <c r="F104" s="7">
        <f>'Abril 2023'!F104+'Mayo 2023'!F104+'Junio 2023'!F104</f>
        <v>947093.49</v>
      </c>
      <c r="G104" s="7">
        <f>'Abril 2023'!G104+'Mayo 2023'!G104+'Junio 2023'!G104</f>
        <v>0</v>
      </c>
      <c r="H104" s="7">
        <f t="shared" si="4"/>
        <v>947093.49</v>
      </c>
    </row>
    <row r="105" spans="1:8" x14ac:dyDescent="0.25">
      <c r="A105" s="6" t="s">
        <v>200</v>
      </c>
      <c r="B105" s="6" t="s">
        <v>201</v>
      </c>
      <c r="C105" s="7">
        <f>+'Abril 2023'!C105+'Mayo 2023'!C105+'Junio 2023'!C105</f>
        <v>813638.10000000009</v>
      </c>
      <c r="D105" s="7">
        <f>'Abril 2023'!D105+'Mayo 2023'!D105+'Junio 2023'!D105</f>
        <v>0</v>
      </c>
      <c r="E105" s="7">
        <f t="shared" si="3"/>
        <v>813638.10000000009</v>
      </c>
      <c r="F105" s="7">
        <f>'Abril 2023'!F105+'Mayo 2023'!F105+'Junio 2023'!F105</f>
        <v>85245.119999999995</v>
      </c>
      <c r="G105" s="7">
        <f>'Abril 2023'!G105+'Mayo 2023'!G105+'Junio 2023'!G105</f>
        <v>0</v>
      </c>
      <c r="H105" s="7">
        <f t="shared" si="4"/>
        <v>85245.119999999995</v>
      </c>
    </row>
    <row r="106" spans="1:8" x14ac:dyDescent="0.25">
      <c r="A106" s="6" t="s">
        <v>202</v>
      </c>
      <c r="B106" s="6" t="s">
        <v>203</v>
      </c>
      <c r="C106" s="7">
        <f>+'Abril 2023'!C106+'Mayo 2023'!C106+'Junio 2023'!C106</f>
        <v>739378.2</v>
      </c>
      <c r="D106" s="7">
        <f>'Abril 2023'!D106+'Mayo 2023'!D106+'Junio 2023'!D106</f>
        <v>0</v>
      </c>
      <c r="E106" s="7">
        <f t="shared" si="3"/>
        <v>739378.2</v>
      </c>
      <c r="F106" s="7">
        <f>'Abril 2023'!F106+'Mayo 2023'!F106+'Junio 2023'!F106</f>
        <v>87930</v>
      </c>
      <c r="G106" s="7">
        <f>'Abril 2023'!G106+'Mayo 2023'!G106+'Junio 2023'!G106</f>
        <v>0</v>
      </c>
      <c r="H106" s="7">
        <f t="shared" si="4"/>
        <v>87930</v>
      </c>
    </row>
    <row r="107" spans="1:8" x14ac:dyDescent="0.25">
      <c r="A107" s="6" t="s">
        <v>204</v>
      </c>
      <c r="B107" s="6" t="s">
        <v>205</v>
      </c>
      <c r="C107" s="7">
        <f>+'Abril 2023'!C107+'Mayo 2023'!C107+'Junio 2023'!C107</f>
        <v>1012807.7999999999</v>
      </c>
      <c r="D107" s="7">
        <f>'Abril 2023'!D107+'Mayo 2023'!D107+'Junio 2023'!D107</f>
        <v>0</v>
      </c>
      <c r="E107" s="7">
        <f t="shared" si="3"/>
        <v>1012807.7999999999</v>
      </c>
      <c r="F107" s="7">
        <f>'Abril 2023'!F107+'Mayo 2023'!F107+'Junio 2023'!F107</f>
        <v>167357.88</v>
      </c>
      <c r="G107" s="7">
        <f>'Abril 2023'!G107+'Mayo 2023'!G107+'Junio 2023'!G107</f>
        <v>0</v>
      </c>
      <c r="H107" s="7">
        <f t="shared" si="4"/>
        <v>167357.88</v>
      </c>
    </row>
    <row r="108" spans="1:8" x14ac:dyDescent="0.25">
      <c r="A108" s="6" t="s">
        <v>206</v>
      </c>
      <c r="B108" s="6" t="s">
        <v>207</v>
      </c>
      <c r="C108" s="7">
        <f>+'Abril 2023'!C108+'Mayo 2023'!C108+'Junio 2023'!C108</f>
        <v>2566463.7000000002</v>
      </c>
      <c r="D108" s="7">
        <f>'Abril 2023'!D108+'Mayo 2023'!D108+'Junio 2023'!D108</f>
        <v>0</v>
      </c>
      <c r="E108" s="7">
        <f t="shared" si="3"/>
        <v>2566463.7000000002</v>
      </c>
      <c r="F108" s="7">
        <f>'Abril 2023'!F108+'Mayo 2023'!F108+'Junio 2023'!F108</f>
        <v>1191641.8500000001</v>
      </c>
      <c r="G108" s="7">
        <f>'Abril 2023'!G108+'Mayo 2023'!G108+'Junio 2023'!G108</f>
        <v>0</v>
      </c>
      <c r="H108" s="7">
        <f t="shared" si="4"/>
        <v>1191641.8500000001</v>
      </c>
    </row>
    <row r="109" spans="1:8" x14ac:dyDescent="0.25">
      <c r="A109" s="6" t="s">
        <v>208</v>
      </c>
      <c r="B109" s="6" t="s">
        <v>209</v>
      </c>
      <c r="C109" s="7">
        <f>+'Abril 2023'!C109+'Mayo 2023'!C109+'Junio 2023'!C109</f>
        <v>3676517.6999999997</v>
      </c>
      <c r="D109" s="7">
        <f>'Abril 2023'!D109+'Mayo 2023'!D109+'Junio 2023'!D109</f>
        <v>0</v>
      </c>
      <c r="E109" s="7">
        <f t="shared" si="3"/>
        <v>3676517.6999999997</v>
      </c>
      <c r="F109" s="7">
        <f>'Abril 2023'!F109+'Mayo 2023'!F109+'Junio 2023'!F109</f>
        <v>1356762.35</v>
      </c>
      <c r="G109" s="7">
        <f>'Abril 2023'!G109+'Mayo 2023'!G109+'Junio 2023'!G109</f>
        <v>0</v>
      </c>
      <c r="H109" s="7">
        <f t="shared" si="4"/>
        <v>1356762.35</v>
      </c>
    </row>
    <row r="110" spans="1:8" x14ac:dyDescent="0.25">
      <c r="A110" s="6" t="s">
        <v>210</v>
      </c>
      <c r="B110" s="6" t="s">
        <v>211</v>
      </c>
      <c r="C110" s="7">
        <f>+'Abril 2023'!C110+'Mayo 2023'!C110+'Junio 2023'!C110</f>
        <v>2649332.4000000004</v>
      </c>
      <c r="D110" s="7">
        <f>'Abril 2023'!D110+'Mayo 2023'!D110+'Junio 2023'!D110</f>
        <v>0</v>
      </c>
      <c r="E110" s="7">
        <f t="shared" si="3"/>
        <v>2649332.4000000004</v>
      </c>
      <c r="F110" s="7">
        <f>'Abril 2023'!F110+'Mayo 2023'!F110+'Junio 2023'!F110</f>
        <v>605218.02</v>
      </c>
      <c r="G110" s="7">
        <f>'Abril 2023'!G110+'Mayo 2023'!G110+'Junio 2023'!G110</f>
        <v>0</v>
      </c>
      <c r="H110" s="7">
        <f t="shared" si="4"/>
        <v>605218.02</v>
      </c>
    </row>
    <row r="111" spans="1:8" x14ac:dyDescent="0.25">
      <c r="A111" s="6" t="s">
        <v>212</v>
      </c>
      <c r="B111" s="6" t="s">
        <v>213</v>
      </c>
      <c r="C111" s="7">
        <f>+'Abril 2023'!C111+'Mayo 2023'!C111+'Junio 2023'!C111</f>
        <v>5626137</v>
      </c>
      <c r="D111" s="7">
        <f>'Abril 2023'!D111+'Mayo 2023'!D111+'Junio 2023'!D111</f>
        <v>0</v>
      </c>
      <c r="E111" s="7">
        <f t="shared" si="3"/>
        <v>5626137</v>
      </c>
      <c r="F111" s="7">
        <f>'Abril 2023'!F111+'Mayo 2023'!F111+'Junio 2023'!F111</f>
        <v>1717879.5</v>
      </c>
      <c r="G111" s="7">
        <f>'Abril 2023'!G111+'Mayo 2023'!G111+'Junio 2023'!G111</f>
        <v>0</v>
      </c>
      <c r="H111" s="7">
        <f t="shared" si="4"/>
        <v>1717879.5</v>
      </c>
    </row>
    <row r="112" spans="1:8" x14ac:dyDescent="0.25">
      <c r="A112" s="6" t="s">
        <v>214</v>
      </c>
      <c r="B112" s="6" t="s">
        <v>215</v>
      </c>
      <c r="C112" s="7">
        <f>+'Abril 2023'!C112+'Mayo 2023'!C112+'Junio 2023'!C112</f>
        <v>1324647.8999999999</v>
      </c>
      <c r="D112" s="7">
        <f>'Abril 2023'!D112+'Mayo 2023'!D112+'Junio 2023'!D112</f>
        <v>0</v>
      </c>
      <c r="E112" s="7">
        <f t="shared" si="3"/>
        <v>1324647.8999999999</v>
      </c>
      <c r="F112" s="7">
        <f>'Abril 2023'!F112+'Mayo 2023'!F112+'Junio 2023'!F112</f>
        <v>55711.38</v>
      </c>
      <c r="G112" s="7">
        <f>'Abril 2023'!G112+'Mayo 2023'!G112+'Junio 2023'!G112</f>
        <v>0</v>
      </c>
      <c r="H112" s="7">
        <f t="shared" si="4"/>
        <v>55711.38</v>
      </c>
    </row>
    <row r="113" spans="1:8" x14ac:dyDescent="0.25">
      <c r="A113" s="6" t="s">
        <v>216</v>
      </c>
      <c r="B113" s="6" t="s">
        <v>217</v>
      </c>
      <c r="C113" s="7">
        <f>+'Abril 2023'!C113+'Mayo 2023'!C113+'Junio 2023'!C113</f>
        <v>6951633.6000000006</v>
      </c>
      <c r="D113" s="7">
        <f>'Abril 2023'!D113+'Mayo 2023'!D113+'Junio 2023'!D113</f>
        <v>0</v>
      </c>
      <c r="E113" s="7">
        <f t="shared" si="3"/>
        <v>6951633.6000000006</v>
      </c>
      <c r="F113" s="7">
        <f>'Abril 2023'!F113+'Mayo 2023'!F113+'Junio 2023'!F113</f>
        <v>5880347.6100000003</v>
      </c>
      <c r="G113" s="7">
        <f>'Abril 2023'!G113+'Mayo 2023'!G113+'Junio 2023'!G113</f>
        <v>0</v>
      </c>
      <c r="H113" s="7">
        <f t="shared" si="4"/>
        <v>5880347.6100000003</v>
      </c>
    </row>
    <row r="114" spans="1:8" x14ac:dyDescent="0.25">
      <c r="A114" s="6" t="s">
        <v>218</v>
      </c>
      <c r="B114" s="6" t="s">
        <v>219</v>
      </c>
      <c r="C114" s="7">
        <f>+'Abril 2023'!C114+'Mayo 2023'!C114+'Junio 2023'!C114</f>
        <v>4042500.9000000004</v>
      </c>
      <c r="D114" s="7">
        <f>'Abril 2023'!D114+'Mayo 2023'!D114+'Junio 2023'!D114</f>
        <v>0</v>
      </c>
      <c r="E114" s="7">
        <f t="shared" si="3"/>
        <v>4042500.9000000004</v>
      </c>
      <c r="F114" s="7">
        <f>'Abril 2023'!F114+'Mayo 2023'!F114+'Junio 2023'!F114</f>
        <v>656902.07999999996</v>
      </c>
      <c r="G114" s="7">
        <f>'Abril 2023'!G114+'Mayo 2023'!G114+'Junio 2023'!G114</f>
        <v>0</v>
      </c>
      <c r="H114" s="7">
        <f t="shared" si="4"/>
        <v>656902.07999999996</v>
      </c>
    </row>
    <row r="115" spans="1:8" x14ac:dyDescent="0.25">
      <c r="A115" s="6" t="s">
        <v>220</v>
      </c>
      <c r="B115" s="6" t="s">
        <v>221</v>
      </c>
      <c r="C115" s="7">
        <f>+'Abril 2023'!C115+'Mayo 2023'!C115+'Junio 2023'!C115</f>
        <v>783940.5</v>
      </c>
      <c r="D115" s="7">
        <f>'Abril 2023'!D115+'Mayo 2023'!D115+'Junio 2023'!D115</f>
        <v>0</v>
      </c>
      <c r="E115" s="7">
        <f t="shared" si="3"/>
        <v>783940.5</v>
      </c>
      <c r="F115" s="7">
        <f>'Abril 2023'!F115+'Mayo 2023'!F115+'Junio 2023'!F115</f>
        <v>275648.27999999997</v>
      </c>
      <c r="G115" s="7">
        <f>'Abril 2023'!G115+'Mayo 2023'!G115+'Junio 2023'!G115</f>
        <v>0</v>
      </c>
      <c r="H115" s="7">
        <f t="shared" si="4"/>
        <v>275648.27999999997</v>
      </c>
    </row>
    <row r="116" spans="1:8" x14ac:dyDescent="0.25">
      <c r="A116" s="6" t="s">
        <v>222</v>
      </c>
      <c r="B116" s="6" t="s">
        <v>223</v>
      </c>
      <c r="C116" s="7">
        <f>+'Abril 2023'!C116+'Mayo 2023'!C116+'Junio 2023'!C116</f>
        <v>2588078.0999999996</v>
      </c>
      <c r="D116" s="7">
        <f>'Abril 2023'!D116+'Mayo 2023'!D116+'Junio 2023'!D116</f>
        <v>0</v>
      </c>
      <c r="E116" s="7">
        <f t="shared" si="3"/>
        <v>2588078.0999999996</v>
      </c>
      <c r="F116" s="7">
        <f>'Abril 2023'!F116+'Mayo 2023'!F116+'Junio 2023'!F116</f>
        <v>373199.13</v>
      </c>
      <c r="G116" s="7">
        <f>'Abril 2023'!G116+'Mayo 2023'!G116+'Junio 2023'!G116</f>
        <v>0</v>
      </c>
      <c r="H116" s="7">
        <f t="shared" si="4"/>
        <v>373199.13</v>
      </c>
    </row>
    <row r="117" spans="1:8" x14ac:dyDescent="0.25">
      <c r="A117" s="6" t="s">
        <v>224</v>
      </c>
      <c r="B117" s="6" t="s">
        <v>225</v>
      </c>
      <c r="C117" s="7">
        <f>+'Abril 2023'!C117+'Mayo 2023'!C117+'Junio 2023'!C117</f>
        <v>4483984.5</v>
      </c>
      <c r="D117" s="7">
        <f>'Abril 2023'!D117+'Mayo 2023'!D117+'Junio 2023'!D117</f>
        <v>0</v>
      </c>
      <c r="E117" s="7">
        <f t="shared" si="3"/>
        <v>4483984.5</v>
      </c>
      <c r="F117" s="7">
        <f>'Abril 2023'!F117+'Mayo 2023'!F117+'Junio 2023'!F117</f>
        <v>1090287.42</v>
      </c>
      <c r="G117" s="7">
        <f>'Abril 2023'!G117+'Mayo 2023'!G117+'Junio 2023'!G117</f>
        <v>0</v>
      </c>
      <c r="H117" s="7">
        <f t="shared" si="4"/>
        <v>1090287.42</v>
      </c>
    </row>
    <row r="118" spans="1:8" x14ac:dyDescent="0.25">
      <c r="A118" s="6" t="s">
        <v>226</v>
      </c>
      <c r="B118" s="6" t="s">
        <v>227</v>
      </c>
      <c r="C118" s="7">
        <f>+'Abril 2023'!C118+'Mayo 2023'!C118+'Junio 2023'!C118</f>
        <v>2061939.9000000001</v>
      </c>
      <c r="D118" s="7">
        <f>'Abril 2023'!D118+'Mayo 2023'!D118+'Junio 2023'!D118</f>
        <v>0</v>
      </c>
      <c r="E118" s="7">
        <f t="shared" si="3"/>
        <v>2061939.9000000001</v>
      </c>
      <c r="F118" s="7">
        <f>'Abril 2023'!F118+'Mayo 2023'!F118+'Junio 2023'!F118</f>
        <v>576355.5</v>
      </c>
      <c r="G118" s="7">
        <f>'Abril 2023'!G118+'Mayo 2023'!G118+'Junio 2023'!G118</f>
        <v>0</v>
      </c>
      <c r="H118" s="7">
        <f t="shared" si="4"/>
        <v>576355.5</v>
      </c>
    </row>
    <row r="119" spans="1:8" x14ac:dyDescent="0.25">
      <c r="A119" s="6" t="s">
        <v>228</v>
      </c>
      <c r="B119" s="6" t="s">
        <v>229</v>
      </c>
      <c r="C119" s="7">
        <f>+'Abril 2023'!C119+'Mayo 2023'!C119+'Junio 2023'!C119</f>
        <v>2199496.2000000002</v>
      </c>
      <c r="D119" s="7">
        <f>'Abril 2023'!D119+'Mayo 2023'!D119+'Junio 2023'!D119</f>
        <v>0</v>
      </c>
      <c r="E119" s="7">
        <f t="shared" si="3"/>
        <v>2199496.2000000002</v>
      </c>
      <c r="F119" s="7">
        <f>'Abril 2023'!F119+'Mayo 2023'!F119+'Junio 2023'!F119</f>
        <v>709033.62</v>
      </c>
      <c r="G119" s="7">
        <f>'Abril 2023'!G119+'Mayo 2023'!G119+'Junio 2023'!G119</f>
        <v>0</v>
      </c>
      <c r="H119" s="7">
        <f t="shared" si="4"/>
        <v>709033.62</v>
      </c>
    </row>
    <row r="120" spans="1:8" x14ac:dyDescent="0.25">
      <c r="A120" s="6" t="s">
        <v>230</v>
      </c>
      <c r="B120" s="6" t="s">
        <v>231</v>
      </c>
      <c r="C120" s="7">
        <f>+'Abril 2023'!C120+'Mayo 2023'!C120+'Junio 2023'!C120</f>
        <v>1095337.7999999998</v>
      </c>
      <c r="D120" s="7">
        <f>'Abril 2023'!D120+'Mayo 2023'!D120+'Junio 2023'!D120</f>
        <v>0</v>
      </c>
      <c r="E120" s="7">
        <f t="shared" si="3"/>
        <v>1095337.7999999998</v>
      </c>
      <c r="F120" s="7">
        <f>'Abril 2023'!F120+'Mayo 2023'!F120+'Junio 2023'!F120</f>
        <v>150801.09</v>
      </c>
      <c r="G120" s="7">
        <f>'Abril 2023'!G120+'Mayo 2023'!G120+'Junio 2023'!G120</f>
        <v>0</v>
      </c>
      <c r="H120" s="7">
        <f t="shared" si="4"/>
        <v>150801.09</v>
      </c>
    </row>
    <row r="121" spans="1:8" x14ac:dyDescent="0.25">
      <c r="A121" s="6" t="s">
        <v>232</v>
      </c>
      <c r="B121" s="6" t="s">
        <v>233</v>
      </c>
      <c r="C121" s="7">
        <f>+'Abril 2023'!C121+'Mayo 2023'!C121+'Junio 2023'!C121</f>
        <v>2142327.5999999996</v>
      </c>
      <c r="D121" s="7">
        <f>'Abril 2023'!D121+'Mayo 2023'!D121+'Junio 2023'!D121</f>
        <v>0</v>
      </c>
      <c r="E121" s="7">
        <f t="shared" si="3"/>
        <v>2142327.5999999996</v>
      </c>
      <c r="F121" s="7">
        <f>'Abril 2023'!F121+'Mayo 2023'!F121+'Junio 2023'!F121</f>
        <v>2324887.44</v>
      </c>
      <c r="G121" s="7">
        <f>'Abril 2023'!G121+'Mayo 2023'!G121+'Junio 2023'!G121</f>
        <v>0</v>
      </c>
      <c r="H121" s="7">
        <f t="shared" si="4"/>
        <v>2324887.44</v>
      </c>
    </row>
    <row r="122" spans="1:8" x14ac:dyDescent="0.25">
      <c r="A122" s="6" t="s">
        <v>234</v>
      </c>
      <c r="B122" s="6" t="s">
        <v>235</v>
      </c>
      <c r="C122" s="7">
        <f>+'Abril 2023'!C122+'Mayo 2023'!C122+'Junio 2023'!C122</f>
        <v>5706364.8000000007</v>
      </c>
      <c r="D122" s="7">
        <f>'Abril 2023'!D122+'Mayo 2023'!D122+'Junio 2023'!D122</f>
        <v>0</v>
      </c>
      <c r="E122" s="7">
        <f t="shared" si="3"/>
        <v>5706364.8000000007</v>
      </c>
      <c r="F122" s="7">
        <f>'Abril 2023'!F122+'Mayo 2023'!F122+'Junio 2023'!F122</f>
        <v>924271.97</v>
      </c>
      <c r="G122" s="7">
        <f>'Abril 2023'!G122+'Mayo 2023'!G122+'Junio 2023'!G122</f>
        <v>0</v>
      </c>
      <c r="H122" s="7">
        <f t="shared" si="4"/>
        <v>924271.97</v>
      </c>
    </row>
    <row r="123" spans="1:8" x14ac:dyDescent="0.25">
      <c r="A123" s="6" t="s">
        <v>236</v>
      </c>
      <c r="B123" s="6" t="s">
        <v>237</v>
      </c>
      <c r="C123" s="7">
        <f>+'Abril 2023'!C123+'Mayo 2023'!C123+'Junio 2023'!C123</f>
        <v>2727332.7</v>
      </c>
      <c r="D123" s="7">
        <f>'Abril 2023'!D123+'Mayo 2023'!D123+'Junio 2023'!D123</f>
        <v>0</v>
      </c>
      <c r="E123" s="7">
        <f t="shared" si="3"/>
        <v>2727332.7</v>
      </c>
      <c r="F123" s="7">
        <f>'Abril 2023'!F123+'Mayo 2023'!F123+'Junio 2023'!F123</f>
        <v>495137.69999999995</v>
      </c>
      <c r="G123" s="7">
        <f>'Abril 2023'!G123+'Mayo 2023'!G123+'Junio 2023'!G123</f>
        <v>0</v>
      </c>
      <c r="H123" s="7">
        <f t="shared" si="4"/>
        <v>495137.69999999995</v>
      </c>
    </row>
    <row r="124" spans="1:8" x14ac:dyDescent="0.25">
      <c r="A124" s="6" t="s">
        <v>238</v>
      </c>
      <c r="B124" s="6" t="s">
        <v>239</v>
      </c>
      <c r="C124" s="7">
        <f>+'Abril 2023'!C124+'Mayo 2023'!C124+'Junio 2023'!C124</f>
        <v>2161839</v>
      </c>
      <c r="D124" s="7">
        <f>'Abril 2023'!D124+'Mayo 2023'!D124+'Junio 2023'!D124</f>
        <v>0</v>
      </c>
      <c r="E124" s="7">
        <f t="shared" si="3"/>
        <v>2161839</v>
      </c>
      <c r="F124" s="7">
        <f>'Abril 2023'!F124+'Mayo 2023'!F124+'Junio 2023'!F124</f>
        <v>534516.03</v>
      </c>
      <c r="G124" s="7">
        <f>'Abril 2023'!G124+'Mayo 2023'!G124+'Junio 2023'!G124</f>
        <v>0</v>
      </c>
      <c r="H124" s="7">
        <f t="shared" si="4"/>
        <v>534516.03</v>
      </c>
    </row>
    <row r="125" spans="1:8" x14ac:dyDescent="0.25">
      <c r="A125" s="6" t="s">
        <v>240</v>
      </c>
      <c r="B125" s="6" t="s">
        <v>241</v>
      </c>
      <c r="C125" s="7">
        <f>+'Abril 2023'!C125+'Mayo 2023'!C125+'Junio 2023'!C125</f>
        <v>742960.2</v>
      </c>
      <c r="D125" s="7">
        <f>'Abril 2023'!D125+'Mayo 2023'!D125+'Junio 2023'!D125</f>
        <v>0</v>
      </c>
      <c r="E125" s="7">
        <f t="shared" si="3"/>
        <v>742960.2</v>
      </c>
      <c r="F125" s="7">
        <f>'Abril 2023'!F125+'Mayo 2023'!F125+'Junio 2023'!F125</f>
        <v>164449.26</v>
      </c>
      <c r="G125" s="7">
        <f>'Abril 2023'!G125+'Mayo 2023'!G125+'Junio 2023'!G125</f>
        <v>0</v>
      </c>
      <c r="H125" s="7">
        <f t="shared" si="4"/>
        <v>164449.26</v>
      </c>
    </row>
    <row r="126" spans="1:8" x14ac:dyDescent="0.25">
      <c r="A126" s="6" t="s">
        <v>242</v>
      </c>
      <c r="B126" s="6" t="s">
        <v>243</v>
      </c>
      <c r="C126" s="7">
        <f>+'Abril 2023'!C126+'Mayo 2023'!C126+'Junio 2023'!C126</f>
        <v>390181.19999999995</v>
      </c>
      <c r="D126" s="7">
        <f>'Abril 2023'!D126+'Mayo 2023'!D126+'Junio 2023'!D126</f>
        <v>0</v>
      </c>
      <c r="E126" s="7">
        <f t="shared" si="3"/>
        <v>390181.19999999995</v>
      </c>
      <c r="F126" s="7">
        <f>'Abril 2023'!F126+'Mayo 2023'!F126+'Junio 2023'!F126</f>
        <v>100459.47</v>
      </c>
      <c r="G126" s="7">
        <f>'Abril 2023'!G126+'Mayo 2023'!G126+'Junio 2023'!G126</f>
        <v>0</v>
      </c>
      <c r="H126" s="7">
        <f t="shared" si="4"/>
        <v>100459.47</v>
      </c>
    </row>
    <row r="127" spans="1:8" x14ac:dyDescent="0.25">
      <c r="A127" s="6" t="s">
        <v>244</v>
      </c>
      <c r="B127" s="6" t="s">
        <v>245</v>
      </c>
      <c r="C127" s="7">
        <f>+'Abril 2023'!C127+'Mayo 2023'!C127+'Junio 2023'!C127</f>
        <v>1561727.1</v>
      </c>
      <c r="D127" s="7">
        <f>'Abril 2023'!D127+'Mayo 2023'!D127+'Junio 2023'!D127</f>
        <v>0</v>
      </c>
      <c r="E127" s="7">
        <f t="shared" si="3"/>
        <v>1561727.1</v>
      </c>
      <c r="F127" s="7">
        <f>'Abril 2023'!F127+'Mayo 2023'!F127+'Junio 2023'!F127</f>
        <v>133349.32999999999</v>
      </c>
      <c r="G127" s="7">
        <f>'Abril 2023'!G127+'Mayo 2023'!G127+'Junio 2023'!G127</f>
        <v>0</v>
      </c>
      <c r="H127" s="7">
        <f t="shared" si="4"/>
        <v>133349.32999999999</v>
      </c>
    </row>
    <row r="128" spans="1:8" x14ac:dyDescent="0.25">
      <c r="A128" s="6" t="s">
        <v>246</v>
      </c>
      <c r="B128" s="6" t="s">
        <v>247</v>
      </c>
      <c r="C128" s="7">
        <f>+'Abril 2023'!C128+'Mayo 2023'!C128+'Junio 2023'!C128</f>
        <v>933272.70000000007</v>
      </c>
      <c r="D128" s="7">
        <f>'Abril 2023'!D128+'Mayo 2023'!D128+'Junio 2023'!D128</f>
        <v>0</v>
      </c>
      <c r="E128" s="7">
        <f t="shared" si="3"/>
        <v>933272.70000000007</v>
      </c>
      <c r="F128" s="7">
        <f>'Abril 2023'!F128+'Mayo 2023'!F128+'Junio 2023'!F128</f>
        <v>146102.53999999998</v>
      </c>
      <c r="G128" s="7">
        <f>'Abril 2023'!G128+'Mayo 2023'!G128+'Junio 2023'!G128</f>
        <v>0</v>
      </c>
      <c r="H128" s="7">
        <f t="shared" si="4"/>
        <v>146102.53999999998</v>
      </c>
    </row>
    <row r="129" spans="1:8" x14ac:dyDescent="0.25">
      <c r="A129" s="6" t="s">
        <v>248</v>
      </c>
      <c r="B129" s="6" t="s">
        <v>249</v>
      </c>
      <c r="C129" s="7">
        <f>+'Abril 2023'!C129+'Mayo 2023'!C129+'Junio 2023'!C129</f>
        <v>2303808.9000000004</v>
      </c>
      <c r="D129" s="7">
        <f>'Abril 2023'!D129+'Mayo 2023'!D129+'Junio 2023'!D129</f>
        <v>0</v>
      </c>
      <c r="E129" s="7">
        <f t="shared" si="3"/>
        <v>2303808.9000000004</v>
      </c>
      <c r="F129" s="7">
        <f>'Abril 2023'!F129+'Mayo 2023'!F129+'Junio 2023'!F129</f>
        <v>632961.84</v>
      </c>
      <c r="G129" s="7">
        <f>'Abril 2023'!G129+'Mayo 2023'!G129+'Junio 2023'!G129</f>
        <v>0</v>
      </c>
      <c r="H129" s="7">
        <f t="shared" si="4"/>
        <v>632961.84</v>
      </c>
    </row>
    <row r="130" spans="1:8" x14ac:dyDescent="0.25">
      <c r="A130" s="6" t="s">
        <v>250</v>
      </c>
      <c r="B130" s="6" t="s">
        <v>251</v>
      </c>
      <c r="C130" s="7">
        <f>+'Abril 2023'!C130+'Mayo 2023'!C130+'Junio 2023'!C130</f>
        <v>12715285.799999999</v>
      </c>
      <c r="D130" s="7">
        <f>'Abril 2023'!D130+'Mayo 2023'!D130+'Junio 2023'!D130</f>
        <v>0</v>
      </c>
      <c r="E130" s="7">
        <f t="shared" si="3"/>
        <v>12715285.799999999</v>
      </c>
      <c r="F130" s="7">
        <f>'Abril 2023'!F130+'Mayo 2023'!F130+'Junio 2023'!F130</f>
        <v>4406792.7299999995</v>
      </c>
      <c r="G130" s="7">
        <f>'Abril 2023'!G130+'Mayo 2023'!G130+'Junio 2023'!G130</f>
        <v>0</v>
      </c>
      <c r="H130" s="7">
        <f t="shared" si="4"/>
        <v>4406792.7299999995</v>
      </c>
    </row>
    <row r="131" spans="1:8" x14ac:dyDescent="0.25">
      <c r="A131" s="6" t="s">
        <v>252</v>
      </c>
      <c r="B131" s="6" t="s">
        <v>253</v>
      </c>
      <c r="C131" s="7">
        <f>+'Abril 2023'!C131+'Mayo 2023'!C131+'Junio 2023'!C131</f>
        <v>10020854.100000001</v>
      </c>
      <c r="D131" s="7">
        <f>'Abril 2023'!D131+'Mayo 2023'!D131+'Junio 2023'!D131</f>
        <v>0</v>
      </c>
      <c r="E131" s="7">
        <f t="shared" si="3"/>
        <v>10020854.100000001</v>
      </c>
      <c r="F131" s="7">
        <f>'Abril 2023'!F131+'Mayo 2023'!F131+'Junio 2023'!F131</f>
        <v>2609261.61</v>
      </c>
      <c r="G131" s="7">
        <f>'Abril 2023'!G131+'Mayo 2023'!G131+'Junio 2023'!G131</f>
        <v>0</v>
      </c>
      <c r="H131" s="7">
        <f t="shared" si="4"/>
        <v>2609261.61</v>
      </c>
    </row>
    <row r="132" spans="1:8" x14ac:dyDescent="0.25">
      <c r="A132" s="6" t="s">
        <v>254</v>
      </c>
      <c r="B132" s="6" t="s">
        <v>255</v>
      </c>
      <c r="C132" s="7">
        <f>+'Abril 2023'!C132+'Mayo 2023'!C132+'Junio 2023'!C132</f>
        <v>5658457.1999999993</v>
      </c>
      <c r="D132" s="7">
        <f>'Abril 2023'!D132+'Mayo 2023'!D132+'Junio 2023'!D132</f>
        <v>0</v>
      </c>
      <c r="E132" s="7">
        <f t="shared" si="3"/>
        <v>5658457.1999999993</v>
      </c>
      <c r="F132" s="7">
        <f>'Abril 2023'!F132+'Mayo 2023'!F132+'Junio 2023'!F132</f>
        <v>1207303.7</v>
      </c>
      <c r="G132" s="7">
        <f>'Abril 2023'!G132+'Mayo 2023'!G132+'Junio 2023'!G132</f>
        <v>0</v>
      </c>
      <c r="H132" s="7">
        <f t="shared" si="4"/>
        <v>1207303.7</v>
      </c>
    </row>
    <row r="133" spans="1:8" x14ac:dyDescent="0.25">
      <c r="A133" s="6" t="s">
        <v>256</v>
      </c>
      <c r="B133" s="6" t="s">
        <v>257</v>
      </c>
      <c r="C133" s="7">
        <f>+'Abril 2023'!C133+'Mayo 2023'!C133+'Junio 2023'!C133</f>
        <v>1868211.9000000001</v>
      </c>
      <c r="D133" s="7">
        <f>'Abril 2023'!D133+'Mayo 2023'!D133+'Junio 2023'!D133</f>
        <v>0</v>
      </c>
      <c r="E133" s="7">
        <f t="shared" si="3"/>
        <v>1868211.9000000001</v>
      </c>
      <c r="F133" s="7">
        <f>'Abril 2023'!F133+'Mayo 2023'!F133+'Junio 2023'!F133</f>
        <v>280123.09999999998</v>
      </c>
      <c r="G133" s="7">
        <f>'Abril 2023'!G133+'Mayo 2023'!G133+'Junio 2023'!G133</f>
        <v>0</v>
      </c>
      <c r="H133" s="7">
        <f t="shared" si="4"/>
        <v>280123.09999999998</v>
      </c>
    </row>
    <row r="134" spans="1:8" x14ac:dyDescent="0.25">
      <c r="A134" s="6" t="s">
        <v>258</v>
      </c>
      <c r="B134" s="6" t="s">
        <v>259</v>
      </c>
      <c r="C134" s="7">
        <f>+'Abril 2023'!C134+'Mayo 2023'!C134+'Junio 2023'!C134</f>
        <v>1014965.1000000001</v>
      </c>
      <c r="D134" s="7">
        <f>'Abril 2023'!D134+'Mayo 2023'!D134+'Junio 2023'!D134</f>
        <v>0</v>
      </c>
      <c r="E134" s="7">
        <f t="shared" si="3"/>
        <v>1014965.1000000001</v>
      </c>
      <c r="F134" s="7">
        <f>'Abril 2023'!F134+'Mayo 2023'!F134+'Junio 2023'!F134</f>
        <v>300259.74</v>
      </c>
      <c r="G134" s="7">
        <f>'Abril 2023'!G134+'Mayo 2023'!G134+'Junio 2023'!G134</f>
        <v>0</v>
      </c>
      <c r="H134" s="7">
        <f t="shared" si="4"/>
        <v>300259.74</v>
      </c>
    </row>
    <row r="135" spans="1:8" x14ac:dyDescent="0.25">
      <c r="A135" s="6" t="s">
        <v>260</v>
      </c>
      <c r="B135" s="6" t="s">
        <v>261</v>
      </c>
      <c r="C135" s="7">
        <f>+'Abril 2023'!C135+'Mayo 2023'!C135+'Junio 2023'!C135</f>
        <v>475919.69999999995</v>
      </c>
      <c r="D135" s="7">
        <f>'Abril 2023'!D135+'Mayo 2023'!D135+'Junio 2023'!D135</f>
        <v>0</v>
      </c>
      <c r="E135" s="7">
        <f t="shared" si="3"/>
        <v>475919.69999999995</v>
      </c>
      <c r="F135" s="7">
        <f>'Abril 2023'!F135+'Mayo 2023'!F135+'Junio 2023'!F135</f>
        <v>79651.62</v>
      </c>
      <c r="G135" s="7">
        <f>'Abril 2023'!G135+'Mayo 2023'!G135+'Junio 2023'!G135</f>
        <v>0</v>
      </c>
      <c r="H135" s="7">
        <f t="shared" si="4"/>
        <v>79651.62</v>
      </c>
    </row>
    <row r="136" spans="1:8" x14ac:dyDescent="0.25">
      <c r="A136" s="6" t="s">
        <v>262</v>
      </c>
      <c r="B136" s="6" t="s">
        <v>263</v>
      </c>
      <c r="C136" s="7">
        <f>+'Abril 2023'!C136+'Mayo 2023'!C136+'Junio 2023'!C136</f>
        <v>4562749.5</v>
      </c>
      <c r="D136" s="7">
        <f>'Abril 2023'!D136+'Mayo 2023'!D136+'Junio 2023'!D136</f>
        <v>0</v>
      </c>
      <c r="E136" s="7">
        <f t="shared" ref="E136:E199" si="5">C136-D136</f>
        <v>4562749.5</v>
      </c>
      <c r="F136" s="7">
        <f>'Abril 2023'!F136+'Mayo 2023'!F136+'Junio 2023'!F136</f>
        <v>1158975.75</v>
      </c>
      <c r="G136" s="7">
        <f>'Abril 2023'!G136+'Mayo 2023'!G136+'Junio 2023'!G136</f>
        <v>0</v>
      </c>
      <c r="H136" s="7">
        <f t="shared" ref="H136:H199" si="6">F136-G136</f>
        <v>1158975.75</v>
      </c>
    </row>
    <row r="137" spans="1:8" x14ac:dyDescent="0.25">
      <c r="A137" s="6" t="s">
        <v>264</v>
      </c>
      <c r="B137" s="6" t="s">
        <v>265</v>
      </c>
      <c r="C137" s="7">
        <f>+'Abril 2023'!C137+'Mayo 2023'!C137+'Junio 2023'!C137</f>
        <v>10360757.100000001</v>
      </c>
      <c r="D137" s="7">
        <f>'Abril 2023'!D137+'Mayo 2023'!D137+'Junio 2023'!D137</f>
        <v>0</v>
      </c>
      <c r="E137" s="7">
        <f t="shared" si="5"/>
        <v>10360757.100000001</v>
      </c>
      <c r="F137" s="7">
        <f>'Abril 2023'!F137+'Mayo 2023'!F137+'Junio 2023'!F137</f>
        <v>2553102.75</v>
      </c>
      <c r="G137" s="7">
        <f>'Abril 2023'!G137+'Mayo 2023'!G137+'Junio 2023'!G137</f>
        <v>0</v>
      </c>
      <c r="H137" s="7">
        <f t="shared" si="6"/>
        <v>2553102.75</v>
      </c>
    </row>
    <row r="138" spans="1:8" x14ac:dyDescent="0.25">
      <c r="A138" s="6" t="s">
        <v>266</v>
      </c>
      <c r="B138" s="6" t="s">
        <v>267</v>
      </c>
      <c r="C138" s="7">
        <f>+'Abril 2023'!C138+'Mayo 2023'!C138+'Junio 2023'!C138</f>
        <v>850301.70000000007</v>
      </c>
      <c r="D138" s="7">
        <f>'Abril 2023'!D138+'Mayo 2023'!D138+'Junio 2023'!D138</f>
        <v>0</v>
      </c>
      <c r="E138" s="7">
        <f t="shared" si="5"/>
        <v>850301.70000000007</v>
      </c>
      <c r="F138" s="7">
        <f>'Abril 2023'!F138+'Mayo 2023'!F138+'Junio 2023'!F138</f>
        <v>308761.88</v>
      </c>
      <c r="G138" s="7">
        <f>'Abril 2023'!G138+'Mayo 2023'!G138+'Junio 2023'!G138</f>
        <v>0</v>
      </c>
      <c r="H138" s="7">
        <f t="shared" si="6"/>
        <v>308761.88</v>
      </c>
    </row>
    <row r="139" spans="1:8" x14ac:dyDescent="0.25">
      <c r="A139" s="6" t="s">
        <v>268</v>
      </c>
      <c r="B139" s="6" t="s">
        <v>269</v>
      </c>
      <c r="C139" s="7">
        <f>+'Abril 2023'!C139+'Mayo 2023'!C139+'Junio 2023'!C139</f>
        <v>6074800.5</v>
      </c>
      <c r="D139" s="7">
        <f>'Abril 2023'!D139+'Mayo 2023'!D139+'Junio 2023'!D139</f>
        <v>0</v>
      </c>
      <c r="E139" s="7">
        <f t="shared" si="5"/>
        <v>6074800.5</v>
      </c>
      <c r="F139" s="7">
        <f>'Abril 2023'!F139+'Mayo 2023'!F139+'Junio 2023'!F139</f>
        <v>880195.1</v>
      </c>
      <c r="G139" s="7">
        <f>'Abril 2023'!G139+'Mayo 2023'!G139+'Junio 2023'!G139</f>
        <v>0</v>
      </c>
      <c r="H139" s="7">
        <f t="shared" si="6"/>
        <v>880195.1</v>
      </c>
    </row>
    <row r="140" spans="1:8" x14ac:dyDescent="0.25">
      <c r="A140" s="6" t="s">
        <v>270</v>
      </c>
      <c r="B140" s="6" t="s">
        <v>271</v>
      </c>
      <c r="C140" s="7">
        <f>+'Abril 2023'!C140+'Mayo 2023'!C140+'Junio 2023'!C140</f>
        <v>37478120.099999994</v>
      </c>
      <c r="D140" s="7">
        <f>'Abril 2023'!D140+'Mayo 2023'!D140+'Junio 2023'!D140</f>
        <v>0</v>
      </c>
      <c r="E140" s="7">
        <f t="shared" si="5"/>
        <v>37478120.099999994</v>
      </c>
      <c r="F140" s="7">
        <f>'Abril 2023'!F140+'Mayo 2023'!F140+'Junio 2023'!F140</f>
        <v>6376604.0099999998</v>
      </c>
      <c r="G140" s="7">
        <f>'Abril 2023'!G140+'Mayo 2023'!G140+'Junio 2023'!G140</f>
        <v>39260</v>
      </c>
      <c r="H140" s="7">
        <f t="shared" si="6"/>
        <v>6337344.0099999998</v>
      </c>
    </row>
    <row r="141" spans="1:8" x14ac:dyDescent="0.25">
      <c r="A141" s="6" t="s">
        <v>272</v>
      </c>
      <c r="B141" s="6" t="s">
        <v>273</v>
      </c>
      <c r="C141" s="7">
        <f>+'Abril 2023'!C141+'Mayo 2023'!C141+'Junio 2023'!C141</f>
        <v>5723320.5</v>
      </c>
      <c r="D141" s="7">
        <f>'Abril 2023'!D141+'Mayo 2023'!D141+'Junio 2023'!D141</f>
        <v>0</v>
      </c>
      <c r="E141" s="7">
        <f t="shared" si="5"/>
        <v>5723320.5</v>
      </c>
      <c r="F141" s="7">
        <f>'Abril 2023'!F141+'Mayo 2023'!F141+'Junio 2023'!F141</f>
        <v>1841607.9899999998</v>
      </c>
      <c r="G141" s="7">
        <f>'Abril 2023'!G141+'Mayo 2023'!G141+'Junio 2023'!G141</f>
        <v>0</v>
      </c>
      <c r="H141" s="7">
        <f t="shared" si="6"/>
        <v>1841607.9899999998</v>
      </c>
    </row>
    <row r="142" spans="1:8" x14ac:dyDescent="0.25">
      <c r="A142" s="6" t="s">
        <v>274</v>
      </c>
      <c r="B142" s="6" t="s">
        <v>275</v>
      </c>
      <c r="C142" s="7">
        <f>+'Abril 2023'!C142+'Mayo 2023'!C142+'Junio 2023'!C142</f>
        <v>13210508.700000001</v>
      </c>
      <c r="D142" s="7">
        <f>'Abril 2023'!D142+'Mayo 2023'!D142+'Junio 2023'!D142</f>
        <v>0</v>
      </c>
      <c r="E142" s="7">
        <f t="shared" si="5"/>
        <v>13210508.700000001</v>
      </c>
      <c r="F142" s="7">
        <f>'Abril 2023'!F142+'Mayo 2023'!F142+'Junio 2023'!F142</f>
        <v>2727620.34</v>
      </c>
      <c r="G142" s="7">
        <f>'Abril 2023'!G142+'Mayo 2023'!G142+'Junio 2023'!G142</f>
        <v>0</v>
      </c>
      <c r="H142" s="7">
        <f t="shared" si="6"/>
        <v>2727620.34</v>
      </c>
    </row>
    <row r="143" spans="1:8" x14ac:dyDescent="0.25">
      <c r="A143" s="6" t="s">
        <v>276</v>
      </c>
      <c r="B143" s="6" t="s">
        <v>277</v>
      </c>
      <c r="C143" s="7">
        <f>+'Abril 2023'!C143+'Mayo 2023'!C143+'Junio 2023'!C143</f>
        <v>4689129.9000000004</v>
      </c>
      <c r="D143" s="7">
        <f>'Abril 2023'!D143+'Mayo 2023'!D143+'Junio 2023'!D143</f>
        <v>0</v>
      </c>
      <c r="E143" s="7">
        <f t="shared" si="5"/>
        <v>4689129.9000000004</v>
      </c>
      <c r="F143" s="7">
        <f>'Abril 2023'!F143+'Mayo 2023'!F143+'Junio 2023'!F143</f>
        <v>771904.7</v>
      </c>
      <c r="G143" s="7">
        <f>'Abril 2023'!G143+'Mayo 2023'!G143+'Junio 2023'!G143</f>
        <v>0</v>
      </c>
      <c r="H143" s="7">
        <f t="shared" si="6"/>
        <v>771904.7</v>
      </c>
    </row>
    <row r="144" spans="1:8" x14ac:dyDescent="0.25">
      <c r="A144" s="6" t="s">
        <v>278</v>
      </c>
      <c r="B144" s="6" t="s">
        <v>279</v>
      </c>
      <c r="C144" s="7">
        <f>+'Abril 2023'!C144+'Mayo 2023'!C144+'Junio 2023'!C144</f>
        <v>516802.80000000005</v>
      </c>
      <c r="D144" s="7">
        <f>'Abril 2023'!D144+'Mayo 2023'!D144+'Junio 2023'!D144</f>
        <v>0</v>
      </c>
      <c r="E144" s="7">
        <f t="shared" si="5"/>
        <v>516802.80000000005</v>
      </c>
      <c r="F144" s="7">
        <f>'Abril 2023'!F144+'Mayo 2023'!F144+'Junio 2023'!F144</f>
        <v>100906.95000000001</v>
      </c>
      <c r="G144" s="7">
        <f>'Abril 2023'!G144+'Mayo 2023'!G144+'Junio 2023'!G144</f>
        <v>0</v>
      </c>
      <c r="H144" s="7">
        <f t="shared" si="6"/>
        <v>100906.95000000001</v>
      </c>
    </row>
    <row r="145" spans="1:8" x14ac:dyDescent="0.25">
      <c r="A145" s="6" t="s">
        <v>280</v>
      </c>
      <c r="B145" s="6" t="s">
        <v>281</v>
      </c>
      <c r="C145" s="7">
        <f>+'Abril 2023'!C145+'Mayo 2023'!C145+'Junio 2023'!C145</f>
        <v>2744334</v>
      </c>
      <c r="D145" s="7">
        <f>'Abril 2023'!D145+'Mayo 2023'!D145+'Junio 2023'!D145</f>
        <v>0</v>
      </c>
      <c r="E145" s="7">
        <f t="shared" si="5"/>
        <v>2744334</v>
      </c>
      <c r="F145" s="7">
        <f>'Abril 2023'!F145+'Mayo 2023'!F145+'Junio 2023'!F145</f>
        <v>491110.38</v>
      </c>
      <c r="G145" s="7">
        <f>'Abril 2023'!G145+'Mayo 2023'!G145+'Junio 2023'!G145</f>
        <v>0</v>
      </c>
      <c r="H145" s="7">
        <f t="shared" si="6"/>
        <v>491110.38</v>
      </c>
    </row>
    <row r="146" spans="1:8" x14ac:dyDescent="0.25">
      <c r="A146" s="6" t="s">
        <v>282</v>
      </c>
      <c r="B146" s="6" t="s">
        <v>283</v>
      </c>
      <c r="C146" s="7">
        <f>+'Abril 2023'!C146+'Mayo 2023'!C146+'Junio 2023'!C146</f>
        <v>532489.80000000005</v>
      </c>
      <c r="D146" s="7">
        <f>'Abril 2023'!D146+'Mayo 2023'!D146+'Junio 2023'!D146</f>
        <v>0</v>
      </c>
      <c r="E146" s="7">
        <f t="shared" si="5"/>
        <v>532489.80000000005</v>
      </c>
      <c r="F146" s="7">
        <f>'Abril 2023'!F146+'Mayo 2023'!F146+'Junio 2023'!F146</f>
        <v>181677.27</v>
      </c>
      <c r="G146" s="7">
        <f>'Abril 2023'!G146+'Mayo 2023'!G146+'Junio 2023'!G146</f>
        <v>0</v>
      </c>
      <c r="H146" s="7">
        <f t="shared" si="6"/>
        <v>181677.27</v>
      </c>
    </row>
    <row r="147" spans="1:8" x14ac:dyDescent="0.25">
      <c r="A147" s="6" t="s">
        <v>284</v>
      </c>
      <c r="B147" s="6" t="s">
        <v>285</v>
      </c>
      <c r="C147" s="7">
        <f>+'Abril 2023'!C147+'Mayo 2023'!C147+'Junio 2023'!C147</f>
        <v>5005136.4000000004</v>
      </c>
      <c r="D147" s="7">
        <f>'Abril 2023'!D147+'Mayo 2023'!D147+'Junio 2023'!D147</f>
        <v>0</v>
      </c>
      <c r="E147" s="7">
        <f t="shared" si="5"/>
        <v>5005136.4000000004</v>
      </c>
      <c r="F147" s="7">
        <f>'Abril 2023'!F147+'Mayo 2023'!F147+'Junio 2023'!F147</f>
        <v>1948779.69</v>
      </c>
      <c r="G147" s="7">
        <f>'Abril 2023'!G147+'Mayo 2023'!G147+'Junio 2023'!G147</f>
        <v>0</v>
      </c>
      <c r="H147" s="7">
        <f t="shared" si="6"/>
        <v>1948779.69</v>
      </c>
    </row>
    <row r="148" spans="1:8" x14ac:dyDescent="0.25">
      <c r="A148" s="6" t="s">
        <v>286</v>
      </c>
      <c r="B148" s="6" t="s">
        <v>287</v>
      </c>
      <c r="C148" s="7">
        <f>+'Abril 2023'!C148+'Mayo 2023'!C148+'Junio 2023'!C148</f>
        <v>1356104.1</v>
      </c>
      <c r="D148" s="7">
        <f>'Abril 2023'!D148+'Mayo 2023'!D148+'Junio 2023'!D148</f>
        <v>0</v>
      </c>
      <c r="E148" s="7">
        <f t="shared" si="5"/>
        <v>1356104.1</v>
      </c>
      <c r="F148" s="7">
        <f>'Abril 2023'!F148+'Mayo 2023'!F148+'Junio 2023'!F148</f>
        <v>188389.5</v>
      </c>
      <c r="G148" s="7">
        <f>'Abril 2023'!G148+'Mayo 2023'!G148+'Junio 2023'!G148</f>
        <v>0</v>
      </c>
      <c r="H148" s="7">
        <f t="shared" si="6"/>
        <v>188389.5</v>
      </c>
    </row>
    <row r="149" spans="1:8" x14ac:dyDescent="0.25">
      <c r="A149" s="6" t="s">
        <v>288</v>
      </c>
      <c r="B149" s="6" t="s">
        <v>289</v>
      </c>
      <c r="C149" s="7">
        <f>+'Abril 2023'!C149+'Mayo 2023'!C149+'Junio 2023'!C149</f>
        <v>4630249.5</v>
      </c>
      <c r="D149" s="7">
        <f>'Abril 2023'!D149+'Mayo 2023'!D149+'Junio 2023'!D149</f>
        <v>0</v>
      </c>
      <c r="E149" s="7">
        <f t="shared" si="5"/>
        <v>4630249.5</v>
      </c>
      <c r="F149" s="7">
        <f>'Abril 2023'!F149+'Mayo 2023'!F149+'Junio 2023'!F149</f>
        <v>2116808.79</v>
      </c>
      <c r="G149" s="7">
        <f>'Abril 2023'!G149+'Mayo 2023'!G149+'Junio 2023'!G149</f>
        <v>0</v>
      </c>
      <c r="H149" s="7">
        <f t="shared" si="6"/>
        <v>2116808.79</v>
      </c>
    </row>
    <row r="150" spans="1:8" x14ac:dyDescent="0.25">
      <c r="A150" s="6" t="s">
        <v>290</v>
      </c>
      <c r="B150" s="6" t="s">
        <v>291</v>
      </c>
      <c r="C150" s="7">
        <f>+'Abril 2023'!C150+'Mayo 2023'!C150+'Junio 2023'!C150</f>
        <v>1089438.8999999999</v>
      </c>
      <c r="D150" s="7">
        <f>'Abril 2023'!D150+'Mayo 2023'!D150+'Junio 2023'!D150</f>
        <v>0</v>
      </c>
      <c r="E150" s="7">
        <f t="shared" si="5"/>
        <v>1089438.8999999999</v>
      </c>
      <c r="F150" s="7">
        <f>'Abril 2023'!F150+'Mayo 2023'!F150+'Junio 2023'!F150</f>
        <v>240521.02999999997</v>
      </c>
      <c r="G150" s="7">
        <f>'Abril 2023'!G150+'Mayo 2023'!G150+'Junio 2023'!G150</f>
        <v>0</v>
      </c>
      <c r="H150" s="7">
        <f t="shared" si="6"/>
        <v>240521.02999999997</v>
      </c>
    </row>
    <row r="151" spans="1:8" x14ac:dyDescent="0.25">
      <c r="A151" s="6" t="s">
        <v>292</v>
      </c>
      <c r="B151" s="6" t="s">
        <v>293</v>
      </c>
      <c r="C151" s="7">
        <f>+'Abril 2023'!C151+'Mayo 2023'!C151+'Junio 2023'!C151</f>
        <v>1765632.5999999999</v>
      </c>
      <c r="D151" s="7">
        <f>'Abril 2023'!D151+'Mayo 2023'!D151+'Junio 2023'!D151</f>
        <v>0</v>
      </c>
      <c r="E151" s="7">
        <f t="shared" si="5"/>
        <v>1765632.5999999999</v>
      </c>
      <c r="F151" s="7">
        <f>'Abril 2023'!F151+'Mayo 2023'!F151+'Junio 2023'!F151</f>
        <v>1166806.67</v>
      </c>
      <c r="G151" s="7">
        <f>'Abril 2023'!G151+'Mayo 2023'!G151+'Junio 2023'!G151</f>
        <v>0</v>
      </c>
      <c r="H151" s="7">
        <f t="shared" si="6"/>
        <v>1166806.67</v>
      </c>
    </row>
    <row r="152" spans="1:8" x14ac:dyDescent="0.25">
      <c r="A152" s="6" t="s">
        <v>294</v>
      </c>
      <c r="B152" s="6" t="s">
        <v>295</v>
      </c>
      <c r="C152" s="7">
        <f>+'Abril 2023'!C152+'Mayo 2023'!C152+'Junio 2023'!C152</f>
        <v>3015539.4000000004</v>
      </c>
      <c r="D152" s="7">
        <f>'Abril 2023'!D152+'Mayo 2023'!D152+'Junio 2023'!D152</f>
        <v>0</v>
      </c>
      <c r="E152" s="7">
        <f t="shared" si="5"/>
        <v>3015539.4000000004</v>
      </c>
      <c r="F152" s="7">
        <f>'Abril 2023'!F152+'Mayo 2023'!F152+'Junio 2023'!F152</f>
        <v>627144.60000000009</v>
      </c>
      <c r="G152" s="7">
        <f>'Abril 2023'!G152+'Mayo 2023'!G152+'Junio 2023'!G152</f>
        <v>0</v>
      </c>
      <c r="H152" s="7">
        <f t="shared" si="6"/>
        <v>627144.60000000009</v>
      </c>
    </row>
    <row r="153" spans="1:8" x14ac:dyDescent="0.25">
      <c r="A153" s="6" t="s">
        <v>296</v>
      </c>
      <c r="B153" s="6" t="s">
        <v>297</v>
      </c>
      <c r="C153" s="7">
        <f>+'Abril 2023'!C153+'Mayo 2023'!C153+'Junio 2023'!C153</f>
        <v>650571.89999999991</v>
      </c>
      <c r="D153" s="7">
        <f>'Abril 2023'!D153+'Mayo 2023'!D153+'Junio 2023'!D153</f>
        <v>0</v>
      </c>
      <c r="E153" s="7">
        <f t="shared" si="5"/>
        <v>650571.89999999991</v>
      </c>
      <c r="F153" s="7">
        <f>'Abril 2023'!F153+'Mayo 2023'!F153+'Junio 2023'!F153</f>
        <v>84126.42</v>
      </c>
      <c r="G153" s="7">
        <f>'Abril 2023'!G153+'Mayo 2023'!G153+'Junio 2023'!G153</f>
        <v>0</v>
      </c>
      <c r="H153" s="7">
        <f t="shared" si="6"/>
        <v>84126.42</v>
      </c>
    </row>
    <row r="154" spans="1:8" x14ac:dyDescent="0.25">
      <c r="A154" s="6" t="s">
        <v>298</v>
      </c>
      <c r="B154" s="6" t="s">
        <v>299</v>
      </c>
      <c r="C154" s="7">
        <f>+'Abril 2023'!C154+'Mayo 2023'!C154+'Junio 2023'!C154</f>
        <v>2107624.7999999998</v>
      </c>
      <c r="D154" s="7">
        <f>'Abril 2023'!D154+'Mayo 2023'!D154+'Junio 2023'!D154</f>
        <v>0</v>
      </c>
      <c r="E154" s="7">
        <f t="shared" si="5"/>
        <v>2107624.7999999998</v>
      </c>
      <c r="F154" s="7">
        <f>'Abril 2023'!F154+'Mayo 2023'!F154+'Junio 2023'!F154</f>
        <v>488201.75</v>
      </c>
      <c r="G154" s="7">
        <f>'Abril 2023'!G154+'Mayo 2023'!G154+'Junio 2023'!G154</f>
        <v>0</v>
      </c>
      <c r="H154" s="7">
        <f t="shared" si="6"/>
        <v>488201.75</v>
      </c>
    </row>
    <row r="155" spans="1:8" x14ac:dyDescent="0.25">
      <c r="A155" s="6" t="s">
        <v>300</v>
      </c>
      <c r="B155" s="6" t="s">
        <v>301</v>
      </c>
      <c r="C155" s="7">
        <f>+'Abril 2023'!C155+'Mayo 2023'!C155+'Junio 2023'!C155</f>
        <v>1642735.5</v>
      </c>
      <c r="D155" s="7">
        <f>'Abril 2023'!D155+'Mayo 2023'!D155+'Junio 2023'!D155</f>
        <v>0</v>
      </c>
      <c r="E155" s="7">
        <f t="shared" si="5"/>
        <v>1642735.5</v>
      </c>
      <c r="F155" s="7">
        <f>'Abril 2023'!F155+'Mayo 2023'!F155+'Junio 2023'!F155</f>
        <v>451732.05000000005</v>
      </c>
      <c r="G155" s="7">
        <f>'Abril 2023'!G155+'Mayo 2023'!G155+'Junio 2023'!G155</f>
        <v>0</v>
      </c>
      <c r="H155" s="7">
        <f t="shared" si="6"/>
        <v>451732.05000000005</v>
      </c>
    </row>
    <row r="156" spans="1:8" x14ac:dyDescent="0.25">
      <c r="A156" s="6" t="s">
        <v>302</v>
      </c>
      <c r="B156" s="6" t="s">
        <v>303</v>
      </c>
      <c r="C156" s="7">
        <f>+'Abril 2023'!C156+'Mayo 2023'!C156+'Junio 2023'!C156</f>
        <v>4521527.6999999993</v>
      </c>
      <c r="D156" s="7">
        <f>'Abril 2023'!D156+'Mayo 2023'!D156+'Junio 2023'!D156</f>
        <v>0</v>
      </c>
      <c r="E156" s="7">
        <f t="shared" si="5"/>
        <v>4521527.6999999993</v>
      </c>
      <c r="F156" s="7">
        <f>'Abril 2023'!F156+'Mayo 2023'!F156+'Junio 2023'!F156</f>
        <v>3100148.25</v>
      </c>
      <c r="G156" s="7">
        <f>'Abril 2023'!G156+'Mayo 2023'!G156+'Junio 2023'!G156</f>
        <v>0</v>
      </c>
      <c r="H156" s="7">
        <f t="shared" si="6"/>
        <v>3100148.25</v>
      </c>
    </row>
    <row r="157" spans="1:8" x14ac:dyDescent="0.25">
      <c r="A157" s="6" t="s">
        <v>304</v>
      </c>
      <c r="B157" s="6" t="s">
        <v>305</v>
      </c>
      <c r="C157" s="7">
        <f>+'Abril 2023'!C157+'Mayo 2023'!C157+'Junio 2023'!C157</f>
        <v>674641.2</v>
      </c>
      <c r="D157" s="7">
        <f>'Abril 2023'!D157+'Mayo 2023'!D157+'Junio 2023'!D157</f>
        <v>0</v>
      </c>
      <c r="E157" s="7">
        <f t="shared" si="5"/>
        <v>674641.2</v>
      </c>
      <c r="F157" s="7">
        <f>'Abril 2023'!F157+'Mayo 2023'!F157+'Junio 2023'!F157</f>
        <v>69807.03</v>
      </c>
      <c r="G157" s="7">
        <f>'Abril 2023'!G157+'Mayo 2023'!G157+'Junio 2023'!G157</f>
        <v>0</v>
      </c>
      <c r="H157" s="7">
        <f t="shared" si="6"/>
        <v>69807.03</v>
      </c>
    </row>
    <row r="158" spans="1:8" x14ac:dyDescent="0.25">
      <c r="A158" s="6" t="s">
        <v>306</v>
      </c>
      <c r="B158" s="6" t="s">
        <v>307</v>
      </c>
      <c r="C158" s="7">
        <f>+'Abril 2023'!C158+'Mayo 2023'!C158+'Junio 2023'!C158</f>
        <v>2524424.0999999996</v>
      </c>
      <c r="D158" s="7">
        <f>'Abril 2023'!D158+'Mayo 2023'!D158+'Junio 2023'!D158</f>
        <v>0</v>
      </c>
      <c r="E158" s="7">
        <f t="shared" si="5"/>
        <v>2524424.0999999996</v>
      </c>
      <c r="F158" s="7">
        <f>'Abril 2023'!F158+'Mayo 2023'!F158+'Junio 2023'!F158</f>
        <v>553086.5</v>
      </c>
      <c r="G158" s="7">
        <f>'Abril 2023'!G158+'Mayo 2023'!G158+'Junio 2023'!G158</f>
        <v>0</v>
      </c>
      <c r="H158" s="7">
        <f t="shared" si="6"/>
        <v>553086.5</v>
      </c>
    </row>
    <row r="159" spans="1:8" x14ac:dyDescent="0.25">
      <c r="A159" s="6" t="s">
        <v>308</v>
      </c>
      <c r="B159" s="6" t="s">
        <v>309</v>
      </c>
      <c r="C159" s="7">
        <f>+'Abril 2023'!C159+'Mayo 2023'!C159+'Junio 2023'!C159</f>
        <v>3523114.1999999997</v>
      </c>
      <c r="D159" s="7">
        <f>'Abril 2023'!D159+'Mayo 2023'!D159+'Junio 2023'!D159</f>
        <v>0</v>
      </c>
      <c r="E159" s="7">
        <f t="shared" si="5"/>
        <v>3523114.1999999997</v>
      </c>
      <c r="F159" s="7">
        <f>'Abril 2023'!F159+'Mayo 2023'!F159+'Junio 2023'!F159</f>
        <v>1098565.8199999998</v>
      </c>
      <c r="G159" s="7">
        <f>'Abril 2023'!G159+'Mayo 2023'!G159+'Junio 2023'!G159</f>
        <v>0</v>
      </c>
      <c r="H159" s="7">
        <f t="shared" si="6"/>
        <v>1098565.8199999998</v>
      </c>
    </row>
    <row r="160" spans="1:8" x14ac:dyDescent="0.25">
      <c r="A160" s="6" t="s">
        <v>310</v>
      </c>
      <c r="B160" s="6" t="s">
        <v>311</v>
      </c>
      <c r="C160" s="7">
        <f>+'Abril 2023'!C160+'Mayo 2023'!C160+'Junio 2023'!C160</f>
        <v>2373991.2000000002</v>
      </c>
      <c r="D160" s="7">
        <f>'Abril 2023'!D160+'Mayo 2023'!D160+'Junio 2023'!D160</f>
        <v>0</v>
      </c>
      <c r="E160" s="7">
        <f t="shared" si="5"/>
        <v>2373991.2000000002</v>
      </c>
      <c r="F160" s="7">
        <f>'Abril 2023'!F160+'Mayo 2023'!F160+'Junio 2023'!F160</f>
        <v>521091.60000000003</v>
      </c>
      <c r="G160" s="7">
        <f>'Abril 2023'!G160+'Mayo 2023'!G160+'Junio 2023'!G160</f>
        <v>0</v>
      </c>
      <c r="H160" s="7">
        <f t="shared" si="6"/>
        <v>521091.60000000003</v>
      </c>
    </row>
    <row r="161" spans="1:8" x14ac:dyDescent="0.25">
      <c r="A161" s="6" t="s">
        <v>312</v>
      </c>
      <c r="B161" s="6" t="s">
        <v>313</v>
      </c>
      <c r="C161" s="7">
        <f>+'Abril 2023'!C161+'Mayo 2023'!C161+'Junio 2023'!C161</f>
        <v>1270065</v>
      </c>
      <c r="D161" s="7">
        <f>'Abril 2023'!D161+'Mayo 2023'!D161+'Junio 2023'!D161</f>
        <v>0</v>
      </c>
      <c r="E161" s="7">
        <f t="shared" si="5"/>
        <v>1270065</v>
      </c>
      <c r="F161" s="7">
        <f>'Abril 2023'!F161+'Mayo 2023'!F161+'Junio 2023'!F161</f>
        <v>237164.91</v>
      </c>
      <c r="G161" s="7">
        <f>'Abril 2023'!G161+'Mayo 2023'!G161+'Junio 2023'!G161</f>
        <v>0</v>
      </c>
      <c r="H161" s="7">
        <f t="shared" si="6"/>
        <v>237164.91</v>
      </c>
    </row>
    <row r="162" spans="1:8" x14ac:dyDescent="0.25">
      <c r="A162" s="6" t="s">
        <v>314</v>
      </c>
      <c r="B162" s="6" t="s">
        <v>315</v>
      </c>
      <c r="C162" s="7">
        <f>+'Abril 2023'!C162+'Mayo 2023'!C162+'Junio 2023'!C162</f>
        <v>2030560.2000000002</v>
      </c>
      <c r="D162" s="7">
        <f>'Abril 2023'!D162+'Mayo 2023'!D162+'Junio 2023'!D162</f>
        <v>0</v>
      </c>
      <c r="E162" s="7">
        <f t="shared" si="5"/>
        <v>2030560.2000000002</v>
      </c>
      <c r="F162" s="7">
        <f>'Abril 2023'!F162+'Mayo 2023'!F162+'Junio 2023'!F162</f>
        <v>822693.78</v>
      </c>
      <c r="G162" s="7">
        <f>'Abril 2023'!G162+'Mayo 2023'!G162+'Junio 2023'!G162</f>
        <v>0</v>
      </c>
      <c r="H162" s="7">
        <f t="shared" si="6"/>
        <v>822693.78</v>
      </c>
    </row>
    <row r="163" spans="1:8" x14ac:dyDescent="0.25">
      <c r="A163" s="6" t="s">
        <v>316</v>
      </c>
      <c r="B163" s="6" t="s">
        <v>317</v>
      </c>
      <c r="C163" s="7">
        <f>+'Abril 2023'!C163+'Mayo 2023'!C163+'Junio 2023'!C163</f>
        <v>1928240.4000000001</v>
      </c>
      <c r="D163" s="7">
        <f>'Abril 2023'!D163+'Mayo 2023'!D163+'Junio 2023'!D163</f>
        <v>0</v>
      </c>
      <c r="E163" s="7">
        <f t="shared" si="5"/>
        <v>1928240.4000000001</v>
      </c>
      <c r="F163" s="7">
        <f>'Abril 2023'!F163+'Mayo 2023'!F163+'Junio 2023'!F163</f>
        <v>3764881.26</v>
      </c>
      <c r="G163" s="7">
        <f>'Abril 2023'!G163+'Mayo 2023'!G163+'Junio 2023'!G163</f>
        <v>0</v>
      </c>
      <c r="H163" s="7">
        <f t="shared" si="6"/>
        <v>3764881.26</v>
      </c>
    </row>
    <row r="164" spans="1:8" x14ac:dyDescent="0.25">
      <c r="A164" s="6" t="s">
        <v>318</v>
      </c>
      <c r="B164" s="6" t="s">
        <v>319</v>
      </c>
      <c r="C164" s="7">
        <f>+'Abril 2023'!C164+'Mayo 2023'!C164+'Junio 2023'!C164</f>
        <v>2117804.0999999996</v>
      </c>
      <c r="D164" s="7">
        <f>'Abril 2023'!D164+'Mayo 2023'!D164+'Junio 2023'!D164</f>
        <v>0</v>
      </c>
      <c r="E164" s="7">
        <f t="shared" si="5"/>
        <v>2117804.0999999996</v>
      </c>
      <c r="F164" s="7">
        <f>'Abril 2023'!F164+'Mayo 2023'!F164+'Junio 2023'!F164</f>
        <v>499612.52</v>
      </c>
      <c r="G164" s="7">
        <f>'Abril 2023'!G164+'Mayo 2023'!G164+'Junio 2023'!G164</f>
        <v>0</v>
      </c>
      <c r="H164" s="7">
        <f t="shared" si="6"/>
        <v>499612.52</v>
      </c>
    </row>
    <row r="165" spans="1:8" x14ac:dyDescent="0.25">
      <c r="A165" s="6" t="s">
        <v>320</v>
      </c>
      <c r="B165" s="6" t="s">
        <v>321</v>
      </c>
      <c r="C165" s="7">
        <f>+'Abril 2023'!C165+'Mayo 2023'!C165+'Junio 2023'!C165</f>
        <v>5662931.4000000004</v>
      </c>
      <c r="D165" s="7">
        <f>'Abril 2023'!D165+'Mayo 2023'!D165+'Junio 2023'!D165</f>
        <v>0</v>
      </c>
      <c r="E165" s="7">
        <f t="shared" si="5"/>
        <v>5662931.4000000004</v>
      </c>
      <c r="F165" s="7">
        <f>'Abril 2023'!F165+'Mayo 2023'!F165+'Junio 2023'!F165</f>
        <v>1238851.1099999999</v>
      </c>
      <c r="G165" s="7">
        <f>'Abril 2023'!G165+'Mayo 2023'!G165+'Junio 2023'!G165</f>
        <v>0</v>
      </c>
      <c r="H165" s="7">
        <f t="shared" si="6"/>
        <v>1238851.1099999999</v>
      </c>
    </row>
    <row r="166" spans="1:8" x14ac:dyDescent="0.25">
      <c r="A166" s="6" t="s">
        <v>322</v>
      </c>
      <c r="B166" s="6" t="s">
        <v>323</v>
      </c>
      <c r="C166" s="7">
        <f>+'Abril 2023'!C166+'Mayo 2023'!C166+'Junio 2023'!C166</f>
        <v>1210232.1000000001</v>
      </c>
      <c r="D166" s="7">
        <f>'Abril 2023'!D166+'Mayo 2023'!D166+'Junio 2023'!D166</f>
        <v>0</v>
      </c>
      <c r="E166" s="7">
        <f t="shared" si="5"/>
        <v>1210232.1000000001</v>
      </c>
      <c r="F166" s="7">
        <f>'Abril 2023'!F166+'Mayo 2023'!F166+'Junio 2023'!F166</f>
        <v>319725.15000000002</v>
      </c>
      <c r="G166" s="7">
        <f>'Abril 2023'!G166+'Mayo 2023'!G166+'Junio 2023'!G166</f>
        <v>0</v>
      </c>
      <c r="H166" s="7">
        <f t="shared" si="6"/>
        <v>319725.15000000002</v>
      </c>
    </row>
    <row r="167" spans="1:8" x14ac:dyDescent="0.25">
      <c r="A167" s="6" t="s">
        <v>324</v>
      </c>
      <c r="B167" s="6" t="s">
        <v>325</v>
      </c>
      <c r="C167" s="7">
        <f>+'Abril 2023'!C167+'Mayo 2023'!C167+'Junio 2023'!C167</f>
        <v>2408727.5999999996</v>
      </c>
      <c r="D167" s="7">
        <f>'Abril 2023'!D167+'Mayo 2023'!D167+'Junio 2023'!D167</f>
        <v>0</v>
      </c>
      <c r="E167" s="7">
        <f t="shared" si="5"/>
        <v>2408727.5999999996</v>
      </c>
      <c r="F167" s="7">
        <f>'Abril 2023'!F167+'Mayo 2023'!F167+'Junio 2023'!F167</f>
        <v>610811.54</v>
      </c>
      <c r="G167" s="7">
        <f>'Abril 2023'!G167+'Mayo 2023'!G167+'Junio 2023'!G167</f>
        <v>0</v>
      </c>
      <c r="H167" s="7">
        <f t="shared" si="6"/>
        <v>610811.54</v>
      </c>
    </row>
    <row r="168" spans="1:8" x14ac:dyDescent="0.25">
      <c r="A168" s="6" t="s">
        <v>326</v>
      </c>
      <c r="B168" s="6" t="s">
        <v>327</v>
      </c>
      <c r="C168" s="7">
        <f>+'Abril 2023'!C168+'Mayo 2023'!C168+'Junio 2023'!C168</f>
        <v>2231871.5999999996</v>
      </c>
      <c r="D168" s="7">
        <f>'Abril 2023'!D168+'Mayo 2023'!D168+'Junio 2023'!D168</f>
        <v>0</v>
      </c>
      <c r="E168" s="7">
        <f t="shared" si="5"/>
        <v>2231871.5999999996</v>
      </c>
      <c r="F168" s="7">
        <f>'Abril 2023'!F168+'Mayo 2023'!F168+'Junio 2023'!F168</f>
        <v>457773.05</v>
      </c>
      <c r="G168" s="7">
        <f>'Abril 2023'!G168+'Mayo 2023'!G168+'Junio 2023'!G168</f>
        <v>0</v>
      </c>
      <c r="H168" s="7">
        <f t="shared" si="6"/>
        <v>457773.05</v>
      </c>
    </row>
    <row r="169" spans="1:8" x14ac:dyDescent="0.25">
      <c r="A169" s="6" t="s">
        <v>328</v>
      </c>
      <c r="B169" s="6" t="s">
        <v>329</v>
      </c>
      <c r="C169" s="7">
        <f>+'Abril 2023'!C169+'Mayo 2023'!C169+'Junio 2023'!C169</f>
        <v>2010457.7999999998</v>
      </c>
      <c r="D169" s="7">
        <f>'Abril 2023'!D169+'Mayo 2023'!D169+'Junio 2023'!D169</f>
        <v>0</v>
      </c>
      <c r="E169" s="7">
        <f t="shared" si="5"/>
        <v>2010457.7999999998</v>
      </c>
      <c r="F169" s="7">
        <f>'Abril 2023'!F169+'Mayo 2023'!F169+'Junio 2023'!F169</f>
        <v>352838.76</v>
      </c>
      <c r="G169" s="7">
        <f>'Abril 2023'!G169+'Mayo 2023'!G169+'Junio 2023'!G169</f>
        <v>0</v>
      </c>
      <c r="H169" s="7">
        <f t="shared" si="6"/>
        <v>352838.76</v>
      </c>
    </row>
    <row r="170" spans="1:8" x14ac:dyDescent="0.25">
      <c r="A170" s="6" t="s">
        <v>330</v>
      </c>
      <c r="B170" s="6" t="s">
        <v>331</v>
      </c>
      <c r="C170" s="7">
        <f>+'Abril 2023'!C170+'Mayo 2023'!C170+'Junio 2023'!C170</f>
        <v>2504392.7999999998</v>
      </c>
      <c r="D170" s="7">
        <f>'Abril 2023'!D170+'Mayo 2023'!D170+'Junio 2023'!D170</f>
        <v>0</v>
      </c>
      <c r="E170" s="7">
        <f t="shared" si="5"/>
        <v>2504392.7999999998</v>
      </c>
      <c r="F170" s="7">
        <f>'Abril 2023'!F170+'Mayo 2023'!F170+'Junio 2023'!F170</f>
        <v>644596.35000000009</v>
      </c>
      <c r="G170" s="7">
        <f>'Abril 2023'!G170+'Mayo 2023'!G170+'Junio 2023'!G170</f>
        <v>0</v>
      </c>
      <c r="H170" s="7">
        <f t="shared" si="6"/>
        <v>644596.35000000009</v>
      </c>
    </row>
    <row r="171" spans="1:8" x14ac:dyDescent="0.25">
      <c r="A171" s="6" t="s">
        <v>332</v>
      </c>
      <c r="B171" s="6" t="s">
        <v>333</v>
      </c>
      <c r="C171" s="7">
        <f>+'Abril 2023'!C171+'Mayo 2023'!C171+'Junio 2023'!C171</f>
        <v>1229850.2999999998</v>
      </c>
      <c r="D171" s="7">
        <f>'Abril 2023'!D171+'Mayo 2023'!D171+'Junio 2023'!D171</f>
        <v>0</v>
      </c>
      <c r="E171" s="7">
        <f t="shared" si="5"/>
        <v>1229850.2999999998</v>
      </c>
      <c r="F171" s="7">
        <f>'Abril 2023'!F171+'Mayo 2023'!F171+'Junio 2023'!F171</f>
        <v>364473.26</v>
      </c>
      <c r="G171" s="7">
        <f>'Abril 2023'!G171+'Mayo 2023'!G171+'Junio 2023'!G171</f>
        <v>0</v>
      </c>
      <c r="H171" s="7">
        <f t="shared" si="6"/>
        <v>364473.26</v>
      </c>
    </row>
    <row r="172" spans="1:8" x14ac:dyDescent="0.25">
      <c r="A172" s="6" t="s">
        <v>334</v>
      </c>
      <c r="B172" s="6" t="s">
        <v>335</v>
      </c>
      <c r="C172" s="7">
        <f>+'Abril 2023'!C172+'Mayo 2023'!C172+'Junio 2023'!C172</f>
        <v>7227789.6000000006</v>
      </c>
      <c r="D172" s="7">
        <f>'Abril 2023'!D172+'Mayo 2023'!D172+'Junio 2023'!D172</f>
        <v>0</v>
      </c>
      <c r="E172" s="7">
        <f t="shared" si="5"/>
        <v>7227789.6000000006</v>
      </c>
      <c r="F172" s="7">
        <f>'Abril 2023'!F172+'Mayo 2023'!F172+'Junio 2023'!F172</f>
        <v>2530504.9700000002</v>
      </c>
      <c r="G172" s="7">
        <f>'Abril 2023'!G172+'Mayo 2023'!G172+'Junio 2023'!G172</f>
        <v>0</v>
      </c>
      <c r="H172" s="7">
        <f t="shared" si="6"/>
        <v>2530504.9700000002</v>
      </c>
    </row>
    <row r="173" spans="1:8" x14ac:dyDescent="0.25">
      <c r="A173" s="6" t="s">
        <v>336</v>
      </c>
      <c r="B173" s="6" t="s">
        <v>337</v>
      </c>
      <c r="C173" s="7">
        <f>+'Abril 2023'!C173+'Mayo 2023'!C173+'Junio 2023'!C173</f>
        <v>2141609.0999999996</v>
      </c>
      <c r="D173" s="7">
        <f>'Abril 2023'!D173+'Mayo 2023'!D173+'Junio 2023'!D173</f>
        <v>0</v>
      </c>
      <c r="E173" s="7">
        <f t="shared" si="5"/>
        <v>2141609.0999999996</v>
      </c>
      <c r="F173" s="7">
        <f>'Abril 2023'!F173+'Mayo 2023'!F173+'Junio 2023'!F173</f>
        <v>480818.30999999994</v>
      </c>
      <c r="G173" s="7">
        <f>'Abril 2023'!G173+'Mayo 2023'!G173+'Junio 2023'!G173</f>
        <v>0</v>
      </c>
      <c r="H173" s="7">
        <f t="shared" si="6"/>
        <v>480818.30999999994</v>
      </c>
    </row>
    <row r="174" spans="1:8" x14ac:dyDescent="0.25">
      <c r="A174" s="6" t="s">
        <v>338</v>
      </c>
      <c r="B174" s="6" t="s">
        <v>339</v>
      </c>
      <c r="C174" s="7">
        <f>+'Abril 2023'!C174+'Mayo 2023'!C174+'Junio 2023'!C174</f>
        <v>1042115.7000000001</v>
      </c>
      <c r="D174" s="7">
        <f>'Abril 2023'!D174+'Mayo 2023'!D174+'Junio 2023'!D174</f>
        <v>0</v>
      </c>
      <c r="E174" s="7">
        <f t="shared" si="5"/>
        <v>1042115.7000000001</v>
      </c>
      <c r="F174" s="7">
        <f>'Abril 2023'!F174+'Mayo 2023'!F174+'Junio 2023'!F174</f>
        <v>209868.57</v>
      </c>
      <c r="G174" s="7">
        <f>'Abril 2023'!G174+'Mayo 2023'!G174+'Junio 2023'!G174</f>
        <v>0</v>
      </c>
      <c r="H174" s="7">
        <f t="shared" si="6"/>
        <v>209868.57</v>
      </c>
    </row>
    <row r="175" spans="1:8" x14ac:dyDescent="0.25">
      <c r="A175" s="6" t="s">
        <v>340</v>
      </c>
      <c r="B175" s="6" t="s">
        <v>341</v>
      </c>
      <c r="C175" s="7">
        <f>+'Abril 2023'!C175+'Mayo 2023'!C175+'Junio 2023'!C175</f>
        <v>4472941.1999999993</v>
      </c>
      <c r="D175" s="7">
        <f>'Abril 2023'!D175+'Mayo 2023'!D175+'Junio 2023'!D175</f>
        <v>0</v>
      </c>
      <c r="E175" s="7">
        <f t="shared" si="5"/>
        <v>4472941.1999999993</v>
      </c>
      <c r="F175" s="7">
        <f>'Abril 2023'!F175+'Mayo 2023'!F175+'Junio 2023'!F175</f>
        <v>951120.83000000007</v>
      </c>
      <c r="G175" s="7">
        <f>'Abril 2023'!G175+'Mayo 2023'!G175+'Junio 2023'!G175</f>
        <v>0</v>
      </c>
      <c r="H175" s="7">
        <f t="shared" si="6"/>
        <v>951120.83000000007</v>
      </c>
    </row>
    <row r="176" spans="1:8" x14ac:dyDescent="0.25">
      <c r="A176" s="6" t="s">
        <v>342</v>
      </c>
      <c r="B176" s="6" t="s">
        <v>343</v>
      </c>
      <c r="C176" s="7">
        <f>+'Abril 2023'!C176+'Mayo 2023'!C176+'Junio 2023'!C176</f>
        <v>5123806.5</v>
      </c>
      <c r="D176" s="7">
        <f>'Abril 2023'!D176+'Mayo 2023'!D176+'Junio 2023'!D176</f>
        <v>0</v>
      </c>
      <c r="E176" s="7">
        <f t="shared" si="5"/>
        <v>5123806.5</v>
      </c>
      <c r="F176" s="7">
        <f>'Abril 2023'!F176+'Mayo 2023'!F176+'Junio 2023'!F176</f>
        <v>827839.82</v>
      </c>
      <c r="G176" s="7">
        <f>'Abril 2023'!G176+'Mayo 2023'!G176+'Junio 2023'!G176</f>
        <v>0</v>
      </c>
      <c r="H176" s="7">
        <f t="shared" si="6"/>
        <v>827839.82</v>
      </c>
    </row>
    <row r="177" spans="1:8" x14ac:dyDescent="0.25">
      <c r="A177" s="6" t="s">
        <v>344</v>
      </c>
      <c r="B177" s="6" t="s">
        <v>345</v>
      </c>
      <c r="C177" s="7">
        <f>+'Abril 2023'!C177+'Mayo 2023'!C177+'Junio 2023'!C177</f>
        <v>33240083.400000002</v>
      </c>
      <c r="D177" s="7">
        <f>'Abril 2023'!D177+'Mayo 2023'!D177+'Junio 2023'!D177</f>
        <v>0</v>
      </c>
      <c r="E177" s="7">
        <f t="shared" si="5"/>
        <v>33240083.400000002</v>
      </c>
      <c r="F177" s="7">
        <f>'Abril 2023'!F177+'Mayo 2023'!F177+'Junio 2023'!F177</f>
        <v>4050150.3899999997</v>
      </c>
      <c r="G177" s="7">
        <f>'Abril 2023'!G177+'Mayo 2023'!G177+'Junio 2023'!G177</f>
        <v>0</v>
      </c>
      <c r="H177" s="7">
        <f t="shared" si="6"/>
        <v>4050150.3899999997</v>
      </c>
    </row>
    <row r="178" spans="1:8" x14ac:dyDescent="0.25">
      <c r="A178" s="6" t="s">
        <v>346</v>
      </c>
      <c r="B178" s="6" t="s">
        <v>347</v>
      </c>
      <c r="C178" s="7">
        <f>+'Abril 2023'!C178+'Mayo 2023'!C178+'Junio 2023'!C178</f>
        <v>870057.29999999993</v>
      </c>
      <c r="D178" s="7">
        <f>'Abril 2023'!D178+'Mayo 2023'!D178+'Junio 2023'!D178</f>
        <v>0</v>
      </c>
      <c r="E178" s="7">
        <f t="shared" si="5"/>
        <v>870057.29999999993</v>
      </c>
      <c r="F178" s="7">
        <f>'Abril 2023'!F178+'Mayo 2023'!F178+'Junio 2023'!F178</f>
        <v>91286.12</v>
      </c>
      <c r="G178" s="7">
        <f>'Abril 2023'!G178+'Mayo 2023'!G178+'Junio 2023'!G178</f>
        <v>0</v>
      </c>
      <c r="H178" s="7">
        <f t="shared" si="6"/>
        <v>91286.12</v>
      </c>
    </row>
    <row r="179" spans="1:8" x14ac:dyDescent="0.25">
      <c r="A179" s="6" t="s">
        <v>348</v>
      </c>
      <c r="B179" s="6" t="s">
        <v>349</v>
      </c>
      <c r="C179" s="7">
        <f>+'Abril 2023'!C179+'Mayo 2023'!C179+'Junio 2023'!C179</f>
        <v>1084647</v>
      </c>
      <c r="D179" s="7">
        <f>'Abril 2023'!D179+'Mayo 2023'!D179+'Junio 2023'!D179</f>
        <v>0</v>
      </c>
      <c r="E179" s="7">
        <f t="shared" si="5"/>
        <v>1084647</v>
      </c>
      <c r="F179" s="7">
        <f>'Abril 2023'!F179+'Mayo 2023'!F179+'Junio 2023'!F179</f>
        <v>325989.90000000002</v>
      </c>
      <c r="G179" s="7">
        <f>'Abril 2023'!G179+'Mayo 2023'!G179+'Junio 2023'!G179</f>
        <v>0</v>
      </c>
      <c r="H179" s="7">
        <f t="shared" si="6"/>
        <v>325989.90000000002</v>
      </c>
    </row>
    <row r="180" spans="1:8" x14ac:dyDescent="0.25">
      <c r="A180" s="6" t="s">
        <v>350</v>
      </c>
      <c r="B180" s="6" t="s">
        <v>351</v>
      </c>
      <c r="C180" s="7">
        <f>+'Abril 2023'!C180+'Mayo 2023'!C180+'Junio 2023'!C180</f>
        <v>881388.89999999991</v>
      </c>
      <c r="D180" s="7">
        <f>'Abril 2023'!D180+'Mayo 2023'!D180+'Junio 2023'!D180</f>
        <v>0</v>
      </c>
      <c r="E180" s="7">
        <f t="shared" si="5"/>
        <v>881388.89999999991</v>
      </c>
      <c r="F180" s="7">
        <f>'Abril 2023'!F180+'Mayo 2023'!F180+'Junio 2023'!F180</f>
        <v>1021151.61</v>
      </c>
      <c r="G180" s="7">
        <f>'Abril 2023'!G180+'Mayo 2023'!G180+'Junio 2023'!G180</f>
        <v>0</v>
      </c>
      <c r="H180" s="7">
        <f t="shared" si="6"/>
        <v>1021151.61</v>
      </c>
    </row>
    <row r="181" spans="1:8" x14ac:dyDescent="0.25">
      <c r="A181" s="6" t="s">
        <v>352</v>
      </c>
      <c r="B181" s="6" t="s">
        <v>353</v>
      </c>
      <c r="C181" s="7">
        <f>+'Abril 2023'!C181+'Mayo 2023'!C181+'Junio 2023'!C181</f>
        <v>1330351.7999999998</v>
      </c>
      <c r="D181" s="7">
        <f>'Abril 2023'!D181+'Mayo 2023'!D181+'Junio 2023'!D181</f>
        <v>0</v>
      </c>
      <c r="E181" s="7">
        <f t="shared" si="5"/>
        <v>1330351.7999999998</v>
      </c>
      <c r="F181" s="7">
        <f>'Abril 2023'!F181+'Mayo 2023'!F181+'Junio 2023'!F181</f>
        <v>318606.44999999995</v>
      </c>
      <c r="G181" s="7">
        <f>'Abril 2023'!G181+'Mayo 2023'!G181+'Junio 2023'!G181</f>
        <v>0</v>
      </c>
      <c r="H181" s="7">
        <f t="shared" si="6"/>
        <v>318606.44999999995</v>
      </c>
    </row>
    <row r="182" spans="1:8" x14ac:dyDescent="0.25">
      <c r="A182" s="6" t="s">
        <v>354</v>
      </c>
      <c r="B182" s="6" t="s">
        <v>355</v>
      </c>
      <c r="C182" s="7">
        <f>+'Abril 2023'!C182+'Mayo 2023'!C182+'Junio 2023'!C182</f>
        <v>2674115.0999999996</v>
      </c>
      <c r="D182" s="7">
        <f>'Abril 2023'!D182+'Mayo 2023'!D182+'Junio 2023'!D182</f>
        <v>0</v>
      </c>
      <c r="E182" s="7">
        <f t="shared" si="5"/>
        <v>2674115.0999999996</v>
      </c>
      <c r="F182" s="7">
        <f>'Abril 2023'!F182+'Mayo 2023'!F182+'Junio 2023'!F182</f>
        <v>609692.84000000008</v>
      </c>
      <c r="G182" s="7">
        <f>'Abril 2023'!G182+'Mayo 2023'!G182+'Junio 2023'!G182</f>
        <v>0</v>
      </c>
      <c r="H182" s="7">
        <f t="shared" si="6"/>
        <v>609692.84000000008</v>
      </c>
    </row>
    <row r="183" spans="1:8" x14ac:dyDescent="0.25">
      <c r="A183" s="6" t="s">
        <v>356</v>
      </c>
      <c r="B183" s="6" t="s">
        <v>357</v>
      </c>
      <c r="C183" s="7">
        <f>+'Abril 2023'!C183+'Mayo 2023'!C183+'Junio 2023'!C183</f>
        <v>4961043.9000000004</v>
      </c>
      <c r="D183" s="7">
        <f>'Abril 2023'!D183+'Mayo 2023'!D183+'Junio 2023'!D183</f>
        <v>0</v>
      </c>
      <c r="E183" s="7">
        <f t="shared" si="5"/>
        <v>4961043.9000000004</v>
      </c>
      <c r="F183" s="7">
        <f>'Abril 2023'!F183+'Mayo 2023'!F183+'Junio 2023'!F183</f>
        <v>2319070.2000000002</v>
      </c>
      <c r="G183" s="7">
        <f>'Abril 2023'!G183+'Mayo 2023'!G183+'Junio 2023'!G183</f>
        <v>0</v>
      </c>
      <c r="H183" s="7">
        <f t="shared" si="6"/>
        <v>2319070.2000000002</v>
      </c>
    </row>
    <row r="184" spans="1:8" x14ac:dyDescent="0.25">
      <c r="A184" s="6" t="s">
        <v>358</v>
      </c>
      <c r="B184" s="6" t="s">
        <v>359</v>
      </c>
      <c r="C184" s="7">
        <f>+'Abril 2023'!C184+'Mayo 2023'!C184+'Junio 2023'!C184</f>
        <v>1949962.7999999998</v>
      </c>
      <c r="D184" s="7">
        <f>'Abril 2023'!D184+'Mayo 2023'!D184+'Junio 2023'!D184</f>
        <v>0</v>
      </c>
      <c r="E184" s="7">
        <f t="shared" si="5"/>
        <v>1949962.7999999998</v>
      </c>
      <c r="F184" s="7">
        <f>'Abril 2023'!F184+'Mayo 2023'!F184+'Junio 2023'!F184</f>
        <v>1497271.37</v>
      </c>
      <c r="G184" s="7">
        <f>'Abril 2023'!G184+'Mayo 2023'!G184+'Junio 2023'!G184</f>
        <v>0</v>
      </c>
      <c r="H184" s="7">
        <f t="shared" si="6"/>
        <v>1497271.37</v>
      </c>
    </row>
    <row r="185" spans="1:8" x14ac:dyDescent="0.25">
      <c r="A185" s="6" t="s">
        <v>360</v>
      </c>
      <c r="B185" s="6" t="s">
        <v>361</v>
      </c>
      <c r="C185" s="7">
        <f>+'Abril 2023'!C185+'Mayo 2023'!C185+'Junio 2023'!C185</f>
        <v>1427541.6</v>
      </c>
      <c r="D185" s="7">
        <f>'Abril 2023'!D185+'Mayo 2023'!D185+'Junio 2023'!D185</f>
        <v>0</v>
      </c>
      <c r="E185" s="7">
        <f t="shared" si="5"/>
        <v>1427541.6</v>
      </c>
      <c r="F185" s="7">
        <f>'Abril 2023'!F185+'Mayo 2023'!F185+'Junio 2023'!F185</f>
        <v>323752.49</v>
      </c>
      <c r="G185" s="7">
        <f>'Abril 2023'!G185+'Mayo 2023'!G185+'Junio 2023'!G185</f>
        <v>0</v>
      </c>
      <c r="H185" s="7">
        <f t="shared" si="6"/>
        <v>323752.49</v>
      </c>
    </row>
    <row r="186" spans="1:8" x14ac:dyDescent="0.25">
      <c r="A186" s="6" t="s">
        <v>362</v>
      </c>
      <c r="B186" s="6" t="s">
        <v>363</v>
      </c>
      <c r="C186" s="7">
        <f>+'Abril 2023'!C186+'Mayo 2023'!C186+'Junio 2023'!C186</f>
        <v>1583380.2000000002</v>
      </c>
      <c r="D186" s="7">
        <f>'Abril 2023'!D186+'Mayo 2023'!D186+'Junio 2023'!D186</f>
        <v>0</v>
      </c>
      <c r="E186" s="7">
        <f t="shared" si="5"/>
        <v>1583380.2000000002</v>
      </c>
      <c r="F186" s="7">
        <f>'Abril 2023'!F186+'Mayo 2023'!F186+'Junio 2023'!F186</f>
        <v>524447.69999999995</v>
      </c>
      <c r="G186" s="7">
        <f>'Abril 2023'!G186+'Mayo 2023'!G186+'Junio 2023'!G186</f>
        <v>0</v>
      </c>
      <c r="H186" s="7">
        <f t="shared" si="6"/>
        <v>524447.69999999995</v>
      </c>
    </row>
    <row r="187" spans="1:8" x14ac:dyDescent="0.25">
      <c r="A187" s="6" t="s">
        <v>364</v>
      </c>
      <c r="B187" s="6" t="s">
        <v>365</v>
      </c>
      <c r="C187" s="7">
        <f>+'Abril 2023'!C187+'Mayo 2023'!C187+'Junio 2023'!C187</f>
        <v>727881.3</v>
      </c>
      <c r="D187" s="7">
        <f>'Abril 2023'!D187+'Mayo 2023'!D187+'Junio 2023'!D187</f>
        <v>0</v>
      </c>
      <c r="E187" s="7">
        <f t="shared" si="5"/>
        <v>727881.3</v>
      </c>
      <c r="F187" s="7">
        <f>'Abril 2023'!F187+'Mayo 2023'!F187+'Junio 2023'!F187</f>
        <v>101354.43</v>
      </c>
      <c r="G187" s="7">
        <f>'Abril 2023'!G187+'Mayo 2023'!G187+'Junio 2023'!G187</f>
        <v>0</v>
      </c>
      <c r="H187" s="7">
        <f t="shared" si="6"/>
        <v>101354.43</v>
      </c>
    </row>
    <row r="188" spans="1:8" x14ac:dyDescent="0.25">
      <c r="A188" s="6" t="s">
        <v>366</v>
      </c>
      <c r="B188" s="6" t="s">
        <v>367</v>
      </c>
      <c r="C188" s="7">
        <f>+'Abril 2023'!C188+'Mayo 2023'!C188+'Junio 2023'!C188</f>
        <v>2617469.4000000004</v>
      </c>
      <c r="D188" s="7">
        <f>'Abril 2023'!D188+'Mayo 2023'!D188+'Junio 2023'!D188</f>
        <v>0</v>
      </c>
      <c r="E188" s="7">
        <f t="shared" si="5"/>
        <v>2617469.4000000004</v>
      </c>
      <c r="F188" s="7">
        <f>'Abril 2023'!F188+'Mayo 2023'!F188+'Junio 2023'!F188</f>
        <v>487978.01</v>
      </c>
      <c r="G188" s="7">
        <f>'Abril 2023'!G188+'Mayo 2023'!G188+'Junio 2023'!G188</f>
        <v>0</v>
      </c>
      <c r="H188" s="7">
        <f t="shared" si="6"/>
        <v>487978.01</v>
      </c>
    </row>
    <row r="189" spans="1:8" x14ac:dyDescent="0.25">
      <c r="A189" s="6" t="s">
        <v>368</v>
      </c>
      <c r="B189" s="6" t="s">
        <v>369</v>
      </c>
      <c r="C189" s="7">
        <f>+'Abril 2023'!C189+'Mayo 2023'!C189+'Junio 2023'!C189</f>
        <v>1542824.1</v>
      </c>
      <c r="D189" s="7">
        <f>'Abril 2023'!D189+'Mayo 2023'!D189+'Junio 2023'!D189</f>
        <v>0</v>
      </c>
      <c r="E189" s="7">
        <f t="shared" si="5"/>
        <v>1542824.1</v>
      </c>
      <c r="F189" s="7">
        <f>'Abril 2023'!F189+'Mayo 2023'!F189+'Junio 2023'!F189</f>
        <v>330017.22000000003</v>
      </c>
      <c r="G189" s="7">
        <f>'Abril 2023'!G189+'Mayo 2023'!G189+'Junio 2023'!G189</f>
        <v>0</v>
      </c>
      <c r="H189" s="7">
        <f t="shared" si="6"/>
        <v>330017.22000000003</v>
      </c>
    </row>
    <row r="190" spans="1:8" x14ac:dyDescent="0.25">
      <c r="A190" s="6" t="s">
        <v>370</v>
      </c>
      <c r="B190" s="6" t="s">
        <v>371</v>
      </c>
      <c r="C190" s="7">
        <f>+'Abril 2023'!C190+'Mayo 2023'!C190+'Junio 2023'!C190</f>
        <v>63144847.199999996</v>
      </c>
      <c r="D190" s="7">
        <f>'Abril 2023'!D190+'Mayo 2023'!D190+'Junio 2023'!D190</f>
        <v>0</v>
      </c>
      <c r="E190" s="7">
        <f t="shared" si="5"/>
        <v>63144847.199999996</v>
      </c>
      <c r="F190" s="7">
        <f>'Abril 2023'!F190+'Mayo 2023'!F190+'Junio 2023'!F190</f>
        <v>35675868.93</v>
      </c>
      <c r="G190" s="7">
        <f>'Abril 2023'!G190+'Mayo 2023'!G190+'Junio 2023'!G190</f>
        <v>0</v>
      </c>
      <c r="H190" s="7">
        <f t="shared" si="6"/>
        <v>35675868.93</v>
      </c>
    </row>
    <row r="191" spans="1:8" x14ac:dyDescent="0.25">
      <c r="A191" s="6" t="s">
        <v>372</v>
      </c>
      <c r="B191" s="6" t="s">
        <v>373</v>
      </c>
      <c r="C191" s="7">
        <f>+'Abril 2023'!C191+'Mayo 2023'!C191+'Junio 2023'!C191</f>
        <v>4651503</v>
      </c>
      <c r="D191" s="7">
        <f>'Abril 2023'!D191+'Mayo 2023'!D191+'Junio 2023'!D191</f>
        <v>0</v>
      </c>
      <c r="E191" s="7">
        <f t="shared" si="5"/>
        <v>4651503</v>
      </c>
      <c r="F191" s="7">
        <f>'Abril 2023'!F191+'Mayo 2023'!F191+'Junio 2023'!F191</f>
        <v>2000016.2599999998</v>
      </c>
      <c r="G191" s="7">
        <f>'Abril 2023'!G191+'Mayo 2023'!G191+'Junio 2023'!G191</f>
        <v>0</v>
      </c>
      <c r="H191" s="7">
        <f t="shared" si="6"/>
        <v>2000016.2599999998</v>
      </c>
    </row>
    <row r="192" spans="1:8" x14ac:dyDescent="0.25">
      <c r="A192" s="6" t="s">
        <v>374</v>
      </c>
      <c r="B192" s="6" t="s">
        <v>375</v>
      </c>
      <c r="C192" s="7">
        <f>+'Abril 2023'!C192+'Mayo 2023'!C192+'Junio 2023'!C192</f>
        <v>823827.60000000009</v>
      </c>
      <c r="D192" s="7">
        <f>'Abril 2023'!D192+'Mayo 2023'!D192+'Junio 2023'!D192</f>
        <v>0</v>
      </c>
      <c r="E192" s="7">
        <f t="shared" si="5"/>
        <v>823827.60000000009</v>
      </c>
      <c r="F192" s="7">
        <f>'Abril 2023'!F192+'Mayo 2023'!F192+'Junio 2023'!F192</f>
        <v>117240.02</v>
      </c>
      <c r="G192" s="7">
        <f>'Abril 2023'!G192+'Mayo 2023'!G192+'Junio 2023'!G192</f>
        <v>0</v>
      </c>
      <c r="H192" s="7">
        <f t="shared" si="6"/>
        <v>117240.02</v>
      </c>
    </row>
    <row r="193" spans="1:8" x14ac:dyDescent="0.25">
      <c r="A193" s="6" t="s">
        <v>376</v>
      </c>
      <c r="B193" s="6" t="s">
        <v>377</v>
      </c>
      <c r="C193" s="7">
        <f>+'Abril 2023'!C193+'Mayo 2023'!C193+'Junio 2023'!C193</f>
        <v>3250944.9000000004</v>
      </c>
      <c r="D193" s="7">
        <f>'Abril 2023'!D193+'Mayo 2023'!D193+'Junio 2023'!D193</f>
        <v>0</v>
      </c>
      <c r="E193" s="7">
        <f t="shared" si="5"/>
        <v>3250944.9000000004</v>
      </c>
      <c r="F193" s="7">
        <f>'Abril 2023'!F193+'Mayo 2023'!F193+'Junio 2023'!F193</f>
        <v>404522.81</v>
      </c>
      <c r="G193" s="7">
        <f>'Abril 2023'!G193+'Mayo 2023'!G193+'Junio 2023'!G193</f>
        <v>0</v>
      </c>
      <c r="H193" s="7">
        <f t="shared" si="6"/>
        <v>404522.81</v>
      </c>
    </row>
    <row r="194" spans="1:8" x14ac:dyDescent="0.25">
      <c r="A194" s="6" t="s">
        <v>378</v>
      </c>
      <c r="B194" s="6" t="s">
        <v>379</v>
      </c>
      <c r="C194" s="7">
        <f>+'Abril 2023'!C194+'Mayo 2023'!C194+'Junio 2023'!C194</f>
        <v>8863855.5</v>
      </c>
      <c r="D194" s="7">
        <f>'Abril 2023'!D194+'Mayo 2023'!D194+'Junio 2023'!D194</f>
        <v>0</v>
      </c>
      <c r="E194" s="7">
        <f t="shared" si="5"/>
        <v>8863855.5</v>
      </c>
      <c r="F194" s="7">
        <f>'Abril 2023'!F194+'Mayo 2023'!F194+'Junio 2023'!F194</f>
        <v>2149922.39</v>
      </c>
      <c r="G194" s="7">
        <f>'Abril 2023'!G194+'Mayo 2023'!G194+'Junio 2023'!G194</f>
        <v>11257</v>
      </c>
      <c r="H194" s="7">
        <f t="shared" si="6"/>
        <v>2138665.39</v>
      </c>
    </row>
    <row r="195" spans="1:8" x14ac:dyDescent="0.25">
      <c r="A195" s="6" t="s">
        <v>380</v>
      </c>
      <c r="B195" s="6" t="s">
        <v>381</v>
      </c>
      <c r="C195" s="7">
        <f>+'Abril 2023'!C195+'Mayo 2023'!C195+'Junio 2023'!C195</f>
        <v>5100035.0999999996</v>
      </c>
      <c r="D195" s="7">
        <f>'Abril 2023'!D195+'Mayo 2023'!D195+'Junio 2023'!D195</f>
        <v>0</v>
      </c>
      <c r="E195" s="7">
        <f t="shared" si="5"/>
        <v>5100035.0999999996</v>
      </c>
      <c r="F195" s="7">
        <f>'Abril 2023'!F195+'Mayo 2023'!F195+'Junio 2023'!F195</f>
        <v>697175.37</v>
      </c>
      <c r="G195" s="7">
        <f>'Abril 2023'!G195+'Mayo 2023'!G195+'Junio 2023'!G195</f>
        <v>0</v>
      </c>
      <c r="H195" s="7">
        <f t="shared" si="6"/>
        <v>697175.37</v>
      </c>
    </row>
    <row r="196" spans="1:8" x14ac:dyDescent="0.25">
      <c r="A196" s="6" t="s">
        <v>382</v>
      </c>
      <c r="B196" s="6" t="s">
        <v>383</v>
      </c>
      <c r="C196" s="7">
        <f>+'Abril 2023'!C196+'Mayo 2023'!C196+'Junio 2023'!C196</f>
        <v>15907296.899999999</v>
      </c>
      <c r="D196" s="7">
        <f>'Abril 2023'!D196+'Mayo 2023'!D196+'Junio 2023'!D196</f>
        <v>0</v>
      </c>
      <c r="E196" s="7">
        <f t="shared" si="5"/>
        <v>15907296.899999999</v>
      </c>
      <c r="F196" s="7">
        <f>'Abril 2023'!F196+'Mayo 2023'!F196+'Junio 2023'!F196</f>
        <v>5021631.5999999996</v>
      </c>
      <c r="G196" s="7">
        <f>'Abril 2023'!G196+'Mayo 2023'!G196+'Junio 2023'!G196</f>
        <v>30194</v>
      </c>
      <c r="H196" s="7">
        <f t="shared" si="6"/>
        <v>4991437.5999999996</v>
      </c>
    </row>
    <row r="197" spans="1:8" x14ac:dyDescent="0.25">
      <c r="A197" s="6" t="s">
        <v>384</v>
      </c>
      <c r="B197" s="6" t="s">
        <v>385</v>
      </c>
      <c r="C197" s="7">
        <f>+'Abril 2023'!C197+'Mayo 2023'!C197+'Junio 2023'!C197</f>
        <v>417474.60000000003</v>
      </c>
      <c r="D197" s="7">
        <f>'Abril 2023'!D197+'Mayo 2023'!D197+'Junio 2023'!D197</f>
        <v>0</v>
      </c>
      <c r="E197" s="7">
        <f t="shared" si="5"/>
        <v>417474.60000000003</v>
      </c>
      <c r="F197" s="7">
        <f>'Abril 2023'!F197+'Mayo 2023'!F197+'Junio 2023'!F197</f>
        <v>66227.19</v>
      </c>
      <c r="G197" s="7">
        <f>'Abril 2023'!G197+'Mayo 2023'!G197+'Junio 2023'!G197</f>
        <v>0</v>
      </c>
      <c r="H197" s="7">
        <f t="shared" si="6"/>
        <v>66227.19</v>
      </c>
    </row>
    <row r="198" spans="1:8" x14ac:dyDescent="0.25">
      <c r="A198" s="6" t="s">
        <v>386</v>
      </c>
      <c r="B198" s="6" t="s">
        <v>387</v>
      </c>
      <c r="C198" s="7">
        <f>+'Abril 2023'!C198+'Mayo 2023'!C198+'Junio 2023'!C198</f>
        <v>832143.60000000009</v>
      </c>
      <c r="D198" s="7">
        <f>'Abril 2023'!D198+'Mayo 2023'!D198+'Junio 2023'!D198</f>
        <v>0</v>
      </c>
      <c r="E198" s="7">
        <f t="shared" si="5"/>
        <v>832143.60000000009</v>
      </c>
      <c r="F198" s="7">
        <f>'Abril 2023'!F198+'Mayo 2023'!F198+'Junio 2023'!F198</f>
        <v>340533.02999999997</v>
      </c>
      <c r="G198" s="7">
        <f>'Abril 2023'!G198+'Mayo 2023'!G198+'Junio 2023'!G198</f>
        <v>0</v>
      </c>
      <c r="H198" s="7">
        <f t="shared" si="6"/>
        <v>340533.02999999997</v>
      </c>
    </row>
    <row r="199" spans="1:8" x14ac:dyDescent="0.25">
      <c r="A199" s="6" t="s">
        <v>388</v>
      </c>
      <c r="B199" s="6" t="s">
        <v>389</v>
      </c>
      <c r="C199" s="7">
        <f>+'Abril 2023'!C199+'Mayo 2023'!C199+'Junio 2023'!C199</f>
        <v>1468031.1</v>
      </c>
      <c r="D199" s="7">
        <f>'Abril 2023'!D199+'Mayo 2023'!D199+'Junio 2023'!D199</f>
        <v>0</v>
      </c>
      <c r="E199" s="7">
        <f t="shared" si="5"/>
        <v>1468031.1</v>
      </c>
      <c r="F199" s="7">
        <f>'Abril 2023'!F199+'Mayo 2023'!F199+'Junio 2023'!F199</f>
        <v>628039.55999999994</v>
      </c>
      <c r="G199" s="7">
        <f>'Abril 2023'!G199+'Mayo 2023'!G199+'Junio 2023'!G199</f>
        <v>0</v>
      </c>
      <c r="H199" s="7">
        <f t="shared" si="6"/>
        <v>628039.55999999994</v>
      </c>
    </row>
    <row r="200" spans="1:8" x14ac:dyDescent="0.25">
      <c r="A200" s="6" t="s">
        <v>390</v>
      </c>
      <c r="B200" s="6" t="s">
        <v>391</v>
      </c>
      <c r="C200" s="7">
        <f>+'Abril 2023'!C200+'Mayo 2023'!C200+'Junio 2023'!C200</f>
        <v>887869.79999999993</v>
      </c>
      <c r="D200" s="7">
        <f>'Abril 2023'!D200+'Mayo 2023'!D200+'Junio 2023'!D200</f>
        <v>0</v>
      </c>
      <c r="E200" s="7">
        <f t="shared" ref="E200:E263" si="7">C200-D200</f>
        <v>887869.79999999993</v>
      </c>
      <c r="F200" s="7">
        <f>'Abril 2023'!F200+'Mayo 2023'!F200+'Junio 2023'!F200</f>
        <v>306971.96000000002</v>
      </c>
      <c r="G200" s="7">
        <f>'Abril 2023'!G200+'Mayo 2023'!G200+'Junio 2023'!G200</f>
        <v>0</v>
      </c>
      <c r="H200" s="7">
        <f t="shared" ref="H200:H263" si="8">F200-G200</f>
        <v>306971.96000000002</v>
      </c>
    </row>
    <row r="201" spans="1:8" x14ac:dyDescent="0.25">
      <c r="A201" s="6" t="s">
        <v>392</v>
      </c>
      <c r="B201" s="6" t="s">
        <v>393</v>
      </c>
      <c r="C201" s="7">
        <f>+'Abril 2023'!C201+'Mayo 2023'!C201+'Junio 2023'!C201</f>
        <v>1450437.6</v>
      </c>
      <c r="D201" s="7">
        <f>'Abril 2023'!D201+'Mayo 2023'!D201+'Junio 2023'!D201</f>
        <v>0</v>
      </c>
      <c r="E201" s="7">
        <f t="shared" si="7"/>
        <v>1450437.6</v>
      </c>
      <c r="F201" s="7">
        <f>'Abril 2023'!F201+'Mayo 2023'!F201+'Junio 2023'!F201</f>
        <v>236269.94999999998</v>
      </c>
      <c r="G201" s="7">
        <f>'Abril 2023'!G201+'Mayo 2023'!G201+'Junio 2023'!G201</f>
        <v>0</v>
      </c>
      <c r="H201" s="7">
        <f t="shared" si="8"/>
        <v>236269.94999999998</v>
      </c>
    </row>
    <row r="202" spans="1:8" x14ac:dyDescent="0.25">
      <c r="A202" s="6" t="s">
        <v>394</v>
      </c>
      <c r="B202" s="6" t="s">
        <v>395</v>
      </c>
      <c r="C202" s="7">
        <f>+'Abril 2023'!C202+'Mayo 2023'!C202+'Junio 2023'!C202</f>
        <v>720778.8</v>
      </c>
      <c r="D202" s="7">
        <f>'Abril 2023'!D202+'Mayo 2023'!D202+'Junio 2023'!D202</f>
        <v>0</v>
      </c>
      <c r="E202" s="7">
        <f t="shared" si="7"/>
        <v>720778.8</v>
      </c>
      <c r="F202" s="7">
        <f>'Abril 2023'!F202+'Mayo 2023'!F202+'Junio 2023'!F202</f>
        <v>91062.38</v>
      </c>
      <c r="G202" s="7">
        <f>'Abril 2023'!G202+'Mayo 2023'!G202+'Junio 2023'!G202</f>
        <v>0</v>
      </c>
      <c r="H202" s="7">
        <f t="shared" si="8"/>
        <v>91062.38</v>
      </c>
    </row>
    <row r="203" spans="1:8" x14ac:dyDescent="0.25">
      <c r="A203" s="6" t="s">
        <v>396</v>
      </c>
      <c r="B203" s="6" t="s">
        <v>397</v>
      </c>
      <c r="C203" s="7">
        <f>+'Abril 2023'!C203+'Mayo 2023'!C203+'Junio 2023'!C203</f>
        <v>2267951.7000000002</v>
      </c>
      <c r="D203" s="7">
        <f>'Abril 2023'!D203+'Mayo 2023'!D203+'Junio 2023'!D203</f>
        <v>0</v>
      </c>
      <c r="E203" s="7">
        <f t="shared" si="7"/>
        <v>2267951.7000000002</v>
      </c>
      <c r="F203" s="7">
        <f>'Abril 2023'!F203+'Mayo 2023'!F203+'Junio 2023'!F203</f>
        <v>735658.74</v>
      </c>
      <c r="G203" s="7">
        <f>'Abril 2023'!G203+'Mayo 2023'!G203+'Junio 2023'!G203</f>
        <v>0</v>
      </c>
      <c r="H203" s="7">
        <f t="shared" si="8"/>
        <v>735658.74</v>
      </c>
    </row>
    <row r="204" spans="1:8" x14ac:dyDescent="0.25">
      <c r="A204" s="6" t="s">
        <v>398</v>
      </c>
      <c r="B204" s="6" t="s">
        <v>399</v>
      </c>
      <c r="C204" s="7">
        <f>+'Abril 2023'!C204+'Mayo 2023'!C204+'Junio 2023'!C204</f>
        <v>19905109.5</v>
      </c>
      <c r="D204" s="7">
        <f>'Abril 2023'!D204+'Mayo 2023'!D204+'Junio 2023'!D204</f>
        <v>0</v>
      </c>
      <c r="E204" s="7">
        <f t="shared" si="7"/>
        <v>19905109.5</v>
      </c>
      <c r="F204" s="7">
        <f>'Abril 2023'!F204+'Mayo 2023'!F204+'Junio 2023'!F204</f>
        <v>6667914.1499999994</v>
      </c>
      <c r="G204" s="7">
        <f>'Abril 2023'!G204+'Mayo 2023'!G204+'Junio 2023'!G204</f>
        <v>0</v>
      </c>
      <c r="H204" s="7">
        <f t="shared" si="8"/>
        <v>6667914.1499999994</v>
      </c>
    </row>
    <row r="205" spans="1:8" x14ac:dyDescent="0.25">
      <c r="A205" s="6" t="s">
        <v>400</v>
      </c>
      <c r="B205" s="6" t="s">
        <v>401</v>
      </c>
      <c r="C205" s="7">
        <f>+'Abril 2023'!C205+'Mayo 2023'!C205+'Junio 2023'!C205</f>
        <v>1107012.6000000001</v>
      </c>
      <c r="D205" s="7">
        <f>'Abril 2023'!D205+'Mayo 2023'!D205+'Junio 2023'!D205</f>
        <v>0</v>
      </c>
      <c r="E205" s="7">
        <f t="shared" si="7"/>
        <v>1107012.6000000001</v>
      </c>
      <c r="F205" s="7">
        <f>'Abril 2023'!F205+'Mayo 2023'!F205+'Junio 2023'!F205</f>
        <v>110527.79999999999</v>
      </c>
      <c r="G205" s="7">
        <f>'Abril 2023'!G205+'Mayo 2023'!G205+'Junio 2023'!G205</f>
        <v>0</v>
      </c>
      <c r="H205" s="7">
        <f t="shared" si="8"/>
        <v>110527.79999999999</v>
      </c>
    </row>
    <row r="206" spans="1:8" x14ac:dyDescent="0.25">
      <c r="A206" s="6" t="s">
        <v>402</v>
      </c>
      <c r="B206" s="6" t="s">
        <v>403</v>
      </c>
      <c r="C206" s="7">
        <f>+'Abril 2023'!C206+'Mayo 2023'!C206+'Junio 2023'!C206</f>
        <v>3808163.4000000004</v>
      </c>
      <c r="D206" s="7">
        <f>'Abril 2023'!D206+'Mayo 2023'!D206+'Junio 2023'!D206</f>
        <v>0</v>
      </c>
      <c r="E206" s="7">
        <f t="shared" si="7"/>
        <v>3808163.4000000004</v>
      </c>
      <c r="F206" s="7">
        <f>'Abril 2023'!F206+'Mayo 2023'!F206+'Junio 2023'!F206</f>
        <v>828511.04</v>
      </c>
      <c r="G206" s="7">
        <f>'Abril 2023'!G206+'Mayo 2023'!G206+'Junio 2023'!G206</f>
        <v>0</v>
      </c>
      <c r="H206" s="7">
        <f t="shared" si="8"/>
        <v>828511.04</v>
      </c>
    </row>
    <row r="207" spans="1:8" x14ac:dyDescent="0.25">
      <c r="A207" s="6" t="s">
        <v>404</v>
      </c>
      <c r="B207" s="6" t="s">
        <v>405</v>
      </c>
      <c r="C207" s="7">
        <f>+'Abril 2023'!C207+'Mayo 2023'!C207+'Junio 2023'!C207</f>
        <v>1594127.7000000002</v>
      </c>
      <c r="D207" s="7">
        <f>'Abril 2023'!D207+'Mayo 2023'!D207+'Junio 2023'!D207</f>
        <v>0</v>
      </c>
      <c r="E207" s="7">
        <f t="shared" si="7"/>
        <v>1594127.7000000002</v>
      </c>
      <c r="F207" s="7">
        <f>'Abril 2023'!F207+'Mayo 2023'!F207+'Junio 2023'!F207</f>
        <v>420632.13</v>
      </c>
      <c r="G207" s="7">
        <f>'Abril 2023'!G207+'Mayo 2023'!G207+'Junio 2023'!G207</f>
        <v>0</v>
      </c>
      <c r="H207" s="7">
        <f t="shared" si="8"/>
        <v>420632.13</v>
      </c>
    </row>
    <row r="208" spans="1:8" x14ac:dyDescent="0.25">
      <c r="A208" s="6" t="s">
        <v>406</v>
      </c>
      <c r="B208" s="6" t="s">
        <v>407</v>
      </c>
      <c r="C208" s="7">
        <f>+'Abril 2023'!C208+'Mayo 2023'!C208+'Junio 2023'!C208</f>
        <v>3481313.4000000004</v>
      </c>
      <c r="D208" s="7">
        <f>'Abril 2023'!D208+'Mayo 2023'!D208+'Junio 2023'!D208</f>
        <v>0</v>
      </c>
      <c r="E208" s="7">
        <f t="shared" si="7"/>
        <v>3481313.4000000004</v>
      </c>
      <c r="F208" s="7">
        <f>'Abril 2023'!F208+'Mayo 2023'!F208+'Junio 2023'!F208</f>
        <v>1024060.23</v>
      </c>
      <c r="G208" s="7">
        <f>'Abril 2023'!G208+'Mayo 2023'!G208+'Junio 2023'!G208</f>
        <v>0</v>
      </c>
      <c r="H208" s="7">
        <f t="shared" si="8"/>
        <v>1024060.23</v>
      </c>
    </row>
    <row r="209" spans="1:8" x14ac:dyDescent="0.25">
      <c r="A209" s="6" t="s">
        <v>408</v>
      </c>
      <c r="B209" s="6" t="s">
        <v>409</v>
      </c>
      <c r="C209" s="7">
        <f>+'Abril 2023'!C209+'Mayo 2023'!C209+'Junio 2023'!C209</f>
        <v>3532357.8000000003</v>
      </c>
      <c r="D209" s="7">
        <f>'Abril 2023'!D209+'Mayo 2023'!D209+'Junio 2023'!D209</f>
        <v>0</v>
      </c>
      <c r="E209" s="7">
        <f t="shared" si="7"/>
        <v>3532357.8000000003</v>
      </c>
      <c r="F209" s="7">
        <f>'Abril 2023'!F209+'Mayo 2023'!F209+'Junio 2023'!F209</f>
        <v>791593.86</v>
      </c>
      <c r="G209" s="7">
        <f>'Abril 2023'!G209+'Mayo 2023'!G209+'Junio 2023'!G209</f>
        <v>0</v>
      </c>
      <c r="H209" s="7">
        <f t="shared" si="8"/>
        <v>791593.86</v>
      </c>
    </row>
    <row r="210" spans="1:8" x14ac:dyDescent="0.25">
      <c r="A210" s="6" t="s">
        <v>410</v>
      </c>
      <c r="B210" s="6" t="s">
        <v>411</v>
      </c>
      <c r="C210" s="7">
        <f>+'Abril 2023'!C210+'Mayo 2023'!C210+'Junio 2023'!C210</f>
        <v>942143.10000000009</v>
      </c>
      <c r="D210" s="7">
        <f>'Abril 2023'!D210+'Mayo 2023'!D210+'Junio 2023'!D210</f>
        <v>0</v>
      </c>
      <c r="E210" s="7">
        <f t="shared" si="7"/>
        <v>942143.10000000009</v>
      </c>
      <c r="F210" s="7">
        <f>'Abril 2023'!F210+'Mayo 2023'!F210+'Junio 2023'!F210</f>
        <v>141851.46</v>
      </c>
      <c r="G210" s="7">
        <f>'Abril 2023'!G210+'Mayo 2023'!G210+'Junio 2023'!G210</f>
        <v>0</v>
      </c>
      <c r="H210" s="7">
        <f t="shared" si="8"/>
        <v>141851.46</v>
      </c>
    </row>
    <row r="211" spans="1:8" x14ac:dyDescent="0.25">
      <c r="A211" s="6" t="s">
        <v>412</v>
      </c>
      <c r="B211" s="6" t="s">
        <v>413</v>
      </c>
      <c r="C211" s="7">
        <f>+'Abril 2023'!C211+'Mayo 2023'!C211+'Junio 2023'!C211</f>
        <v>24171212.700000003</v>
      </c>
      <c r="D211" s="7">
        <f>'Abril 2023'!D211+'Mayo 2023'!D211+'Junio 2023'!D211</f>
        <v>0</v>
      </c>
      <c r="E211" s="7">
        <f t="shared" si="7"/>
        <v>24171212.700000003</v>
      </c>
      <c r="F211" s="7">
        <f>'Abril 2023'!F211+'Mayo 2023'!F211+'Junio 2023'!F211</f>
        <v>3801127.2199999997</v>
      </c>
      <c r="G211" s="7">
        <f>'Abril 2023'!G211+'Mayo 2023'!G211+'Junio 2023'!G211</f>
        <v>0</v>
      </c>
      <c r="H211" s="7">
        <f t="shared" si="8"/>
        <v>3801127.2199999997</v>
      </c>
    </row>
    <row r="212" spans="1:8" x14ac:dyDescent="0.25">
      <c r="A212" s="6" t="s">
        <v>414</v>
      </c>
      <c r="B212" s="6" t="s">
        <v>415</v>
      </c>
      <c r="C212" s="7">
        <f>+'Abril 2023'!C212+'Mayo 2023'!C212+'Junio 2023'!C212</f>
        <v>1688562</v>
      </c>
      <c r="D212" s="7">
        <f>'Abril 2023'!D212+'Mayo 2023'!D212+'Junio 2023'!D212</f>
        <v>0</v>
      </c>
      <c r="E212" s="7">
        <f t="shared" si="7"/>
        <v>1688562</v>
      </c>
      <c r="F212" s="7">
        <f>'Abril 2023'!F212+'Mayo 2023'!F212+'Junio 2023'!F212</f>
        <v>541675.73</v>
      </c>
      <c r="G212" s="7">
        <f>'Abril 2023'!G212+'Mayo 2023'!G212+'Junio 2023'!G212</f>
        <v>0</v>
      </c>
      <c r="H212" s="7">
        <f t="shared" si="8"/>
        <v>541675.73</v>
      </c>
    </row>
    <row r="213" spans="1:8" x14ac:dyDescent="0.25">
      <c r="A213" s="6" t="s">
        <v>416</v>
      </c>
      <c r="B213" s="6" t="s">
        <v>417</v>
      </c>
      <c r="C213" s="7">
        <f>+'Abril 2023'!C213+'Mayo 2023'!C213+'Junio 2023'!C213</f>
        <v>20810266.200000003</v>
      </c>
      <c r="D213" s="7">
        <f>'Abril 2023'!D213+'Mayo 2023'!D213+'Junio 2023'!D213</f>
        <v>0</v>
      </c>
      <c r="E213" s="7">
        <f t="shared" si="7"/>
        <v>20810266.200000003</v>
      </c>
      <c r="F213" s="7">
        <f>'Abril 2023'!F213+'Mayo 2023'!F213+'Junio 2023'!F213</f>
        <v>4258229.04</v>
      </c>
      <c r="G213" s="7">
        <f>'Abril 2023'!G213+'Mayo 2023'!G213+'Junio 2023'!G213</f>
        <v>0</v>
      </c>
      <c r="H213" s="7">
        <f t="shared" si="8"/>
        <v>4258229.04</v>
      </c>
    </row>
    <row r="214" spans="1:8" x14ac:dyDescent="0.25">
      <c r="A214" s="6" t="s">
        <v>418</v>
      </c>
      <c r="B214" s="6" t="s">
        <v>419</v>
      </c>
      <c r="C214" s="7">
        <f>+'Abril 2023'!C214+'Mayo 2023'!C214+'Junio 2023'!C214</f>
        <v>8141871.8999999994</v>
      </c>
      <c r="D214" s="7">
        <f>'Abril 2023'!D214+'Mayo 2023'!D214+'Junio 2023'!D214</f>
        <v>0</v>
      </c>
      <c r="E214" s="7">
        <f t="shared" si="7"/>
        <v>8141871.8999999994</v>
      </c>
      <c r="F214" s="7">
        <f>'Abril 2023'!F214+'Mayo 2023'!F214+'Junio 2023'!F214</f>
        <v>1552982.76</v>
      </c>
      <c r="G214" s="7">
        <f>'Abril 2023'!G214+'Mayo 2023'!G214+'Junio 2023'!G214</f>
        <v>0</v>
      </c>
      <c r="H214" s="7">
        <f t="shared" si="8"/>
        <v>1552982.76</v>
      </c>
    </row>
    <row r="215" spans="1:8" x14ac:dyDescent="0.25">
      <c r="A215" s="6" t="s">
        <v>420</v>
      </c>
      <c r="B215" s="6" t="s">
        <v>421</v>
      </c>
      <c r="C215" s="7">
        <f>+'Abril 2023'!C215+'Mayo 2023'!C215+'Junio 2023'!C215</f>
        <v>1294319.1000000001</v>
      </c>
      <c r="D215" s="7">
        <f>'Abril 2023'!D215+'Mayo 2023'!D215+'Junio 2023'!D215</f>
        <v>0</v>
      </c>
      <c r="E215" s="7">
        <f t="shared" si="7"/>
        <v>1294319.1000000001</v>
      </c>
      <c r="F215" s="7">
        <f>'Abril 2023'!F215+'Mayo 2023'!F215+'Junio 2023'!F215</f>
        <v>135810.48000000001</v>
      </c>
      <c r="G215" s="7">
        <f>'Abril 2023'!G215+'Mayo 2023'!G215+'Junio 2023'!G215</f>
        <v>0</v>
      </c>
      <c r="H215" s="7">
        <f t="shared" si="8"/>
        <v>135810.48000000001</v>
      </c>
    </row>
    <row r="216" spans="1:8" x14ac:dyDescent="0.25">
      <c r="A216" s="6" t="s">
        <v>422</v>
      </c>
      <c r="B216" s="6" t="s">
        <v>423</v>
      </c>
      <c r="C216" s="7">
        <f>+'Abril 2023'!C216+'Mayo 2023'!C216+'Junio 2023'!C216</f>
        <v>6842424.8999999994</v>
      </c>
      <c r="D216" s="7">
        <f>'Abril 2023'!D216+'Mayo 2023'!D216+'Junio 2023'!D216</f>
        <v>0</v>
      </c>
      <c r="E216" s="7">
        <f t="shared" si="7"/>
        <v>6842424.8999999994</v>
      </c>
      <c r="F216" s="7">
        <f>'Abril 2023'!F216+'Mayo 2023'!F216+'Junio 2023'!F216</f>
        <v>1291653.8599999999</v>
      </c>
      <c r="G216" s="7">
        <f>'Abril 2023'!G216+'Mayo 2023'!G216+'Junio 2023'!G216</f>
        <v>0</v>
      </c>
      <c r="H216" s="7">
        <f t="shared" si="8"/>
        <v>1291653.8599999999</v>
      </c>
    </row>
    <row r="217" spans="1:8" x14ac:dyDescent="0.25">
      <c r="A217" s="6" t="s">
        <v>424</v>
      </c>
      <c r="B217" s="6" t="s">
        <v>425</v>
      </c>
      <c r="C217" s="7">
        <f>+'Abril 2023'!C217+'Mayo 2023'!C217+'Junio 2023'!C217</f>
        <v>3680934</v>
      </c>
      <c r="D217" s="7">
        <f>'Abril 2023'!D217+'Mayo 2023'!D217+'Junio 2023'!D217</f>
        <v>0</v>
      </c>
      <c r="E217" s="7">
        <f t="shared" si="7"/>
        <v>3680934</v>
      </c>
      <c r="F217" s="7">
        <f>'Abril 2023'!F217+'Mayo 2023'!F217+'Junio 2023'!F217</f>
        <v>763178.82000000007</v>
      </c>
      <c r="G217" s="7">
        <f>'Abril 2023'!G217+'Mayo 2023'!G217+'Junio 2023'!G217</f>
        <v>0</v>
      </c>
      <c r="H217" s="7">
        <f t="shared" si="8"/>
        <v>763178.82000000007</v>
      </c>
    </row>
    <row r="218" spans="1:8" x14ac:dyDescent="0.25">
      <c r="A218" s="6" t="s">
        <v>426</v>
      </c>
      <c r="B218" s="6" t="s">
        <v>427</v>
      </c>
      <c r="C218" s="7">
        <f>+'Abril 2023'!C218+'Mayo 2023'!C218+'Junio 2023'!C218</f>
        <v>7243538.6999999993</v>
      </c>
      <c r="D218" s="7">
        <f>'Abril 2023'!D218+'Mayo 2023'!D218+'Junio 2023'!D218</f>
        <v>0</v>
      </c>
      <c r="E218" s="7">
        <f t="shared" si="7"/>
        <v>7243538.6999999993</v>
      </c>
      <c r="F218" s="7">
        <f>'Abril 2023'!F218+'Mayo 2023'!F218+'Junio 2023'!F218</f>
        <v>697399.11</v>
      </c>
      <c r="G218" s="7">
        <f>'Abril 2023'!G218+'Mayo 2023'!G218+'Junio 2023'!G218</f>
        <v>0</v>
      </c>
      <c r="H218" s="7">
        <f t="shared" si="8"/>
        <v>697399.11</v>
      </c>
    </row>
    <row r="219" spans="1:8" x14ac:dyDescent="0.25">
      <c r="A219" s="6" t="s">
        <v>428</v>
      </c>
      <c r="B219" s="6" t="s">
        <v>429</v>
      </c>
      <c r="C219" s="7">
        <f>+'Abril 2023'!C219+'Mayo 2023'!C219+'Junio 2023'!C219</f>
        <v>3488587.1999999997</v>
      </c>
      <c r="D219" s="7">
        <f>'Abril 2023'!D219+'Mayo 2023'!D219+'Junio 2023'!D219</f>
        <v>0</v>
      </c>
      <c r="E219" s="7">
        <f t="shared" si="7"/>
        <v>3488587.1999999997</v>
      </c>
      <c r="F219" s="7">
        <f>'Abril 2023'!F219+'Mayo 2023'!F219+'Junio 2023'!F219</f>
        <v>940381.29</v>
      </c>
      <c r="G219" s="7">
        <f>'Abril 2023'!G219+'Mayo 2023'!G219+'Junio 2023'!G219</f>
        <v>0</v>
      </c>
      <c r="H219" s="7">
        <f t="shared" si="8"/>
        <v>940381.29</v>
      </c>
    </row>
    <row r="220" spans="1:8" x14ac:dyDescent="0.25">
      <c r="A220" s="6" t="s">
        <v>430</v>
      </c>
      <c r="B220" s="6" t="s">
        <v>431</v>
      </c>
      <c r="C220" s="7">
        <f>+'Abril 2023'!C220+'Mayo 2023'!C220+'Junio 2023'!C220</f>
        <v>1933817.4000000001</v>
      </c>
      <c r="D220" s="7">
        <f>'Abril 2023'!D220+'Mayo 2023'!D220+'Junio 2023'!D220</f>
        <v>0</v>
      </c>
      <c r="E220" s="7">
        <f t="shared" si="7"/>
        <v>1933817.4000000001</v>
      </c>
      <c r="F220" s="7">
        <f>'Abril 2023'!F220+'Mayo 2023'!F220+'Junio 2023'!F220</f>
        <v>454864.41000000003</v>
      </c>
      <c r="G220" s="7">
        <f>'Abril 2023'!G220+'Mayo 2023'!G220+'Junio 2023'!G220</f>
        <v>0</v>
      </c>
      <c r="H220" s="7">
        <f t="shared" si="8"/>
        <v>454864.41000000003</v>
      </c>
    </row>
    <row r="221" spans="1:8" x14ac:dyDescent="0.25">
      <c r="A221" s="6" t="s">
        <v>432</v>
      </c>
      <c r="B221" s="6" t="s">
        <v>433</v>
      </c>
      <c r="C221" s="7">
        <f>+'Abril 2023'!C221+'Mayo 2023'!C221+'Junio 2023'!C221</f>
        <v>605687.10000000009</v>
      </c>
      <c r="D221" s="7">
        <f>'Abril 2023'!D221+'Mayo 2023'!D221+'Junio 2023'!D221</f>
        <v>0</v>
      </c>
      <c r="E221" s="7">
        <f t="shared" si="7"/>
        <v>605687.10000000009</v>
      </c>
      <c r="F221" s="7">
        <f>'Abril 2023'!F221+'Mayo 2023'!F221+'Junio 2023'!F221</f>
        <v>196667.88</v>
      </c>
      <c r="G221" s="7">
        <f>'Abril 2023'!G221+'Mayo 2023'!G221+'Junio 2023'!G221</f>
        <v>0</v>
      </c>
      <c r="H221" s="7">
        <f t="shared" si="8"/>
        <v>196667.88</v>
      </c>
    </row>
    <row r="222" spans="1:8" x14ac:dyDescent="0.25">
      <c r="A222" s="6" t="s">
        <v>434</v>
      </c>
      <c r="B222" s="6" t="s">
        <v>435</v>
      </c>
      <c r="C222" s="7">
        <f>+'Abril 2023'!C222+'Mayo 2023'!C222+'Junio 2023'!C222</f>
        <v>907398</v>
      </c>
      <c r="D222" s="7">
        <f>'Abril 2023'!D222+'Mayo 2023'!D222+'Junio 2023'!D222</f>
        <v>0</v>
      </c>
      <c r="E222" s="7">
        <f t="shared" si="7"/>
        <v>907398</v>
      </c>
      <c r="F222" s="7">
        <f>'Abril 2023'!F222+'Mayo 2023'!F222+'Junio 2023'!F222</f>
        <v>277661.94</v>
      </c>
      <c r="G222" s="7">
        <f>'Abril 2023'!G222+'Mayo 2023'!G222+'Junio 2023'!G222</f>
        <v>0</v>
      </c>
      <c r="H222" s="7">
        <f t="shared" si="8"/>
        <v>277661.94</v>
      </c>
    </row>
    <row r="223" spans="1:8" x14ac:dyDescent="0.25">
      <c r="A223" s="6" t="s">
        <v>436</v>
      </c>
      <c r="B223" s="6" t="s">
        <v>437</v>
      </c>
      <c r="C223" s="7">
        <f>+'Abril 2023'!C223+'Mayo 2023'!C223+'Junio 2023'!C223</f>
        <v>5276375.4000000004</v>
      </c>
      <c r="D223" s="7">
        <f>'Abril 2023'!D223+'Mayo 2023'!D223+'Junio 2023'!D223</f>
        <v>0</v>
      </c>
      <c r="E223" s="7">
        <f t="shared" si="7"/>
        <v>5276375.4000000004</v>
      </c>
      <c r="F223" s="7">
        <f>'Abril 2023'!F223+'Mayo 2023'!F223+'Junio 2023'!F223</f>
        <v>743937.14</v>
      </c>
      <c r="G223" s="7">
        <f>'Abril 2023'!G223+'Mayo 2023'!G223+'Junio 2023'!G223</f>
        <v>0</v>
      </c>
      <c r="H223" s="7">
        <f t="shared" si="8"/>
        <v>743937.14</v>
      </c>
    </row>
    <row r="224" spans="1:8" x14ac:dyDescent="0.25">
      <c r="A224" s="6" t="s">
        <v>438</v>
      </c>
      <c r="B224" s="6" t="s">
        <v>439</v>
      </c>
      <c r="C224" s="7">
        <f>+'Abril 2023'!C224+'Mayo 2023'!C224+'Junio 2023'!C224</f>
        <v>866851.20000000007</v>
      </c>
      <c r="D224" s="7">
        <f>'Abril 2023'!D224+'Mayo 2023'!D224+'Junio 2023'!D224</f>
        <v>0</v>
      </c>
      <c r="E224" s="7">
        <f t="shared" si="7"/>
        <v>866851.20000000007</v>
      </c>
      <c r="F224" s="7">
        <f>'Abril 2023'!F224+'Mayo 2023'!F224+'Junio 2023'!F224</f>
        <v>121714.83</v>
      </c>
      <c r="G224" s="7">
        <f>'Abril 2023'!G224+'Mayo 2023'!G224+'Junio 2023'!G224</f>
        <v>0</v>
      </c>
      <c r="H224" s="7">
        <f t="shared" si="8"/>
        <v>121714.83</v>
      </c>
    </row>
    <row r="225" spans="1:8" x14ac:dyDescent="0.25">
      <c r="A225" s="6" t="s">
        <v>440</v>
      </c>
      <c r="B225" s="6" t="s">
        <v>441</v>
      </c>
      <c r="C225" s="7">
        <f>+'Abril 2023'!C225+'Mayo 2023'!C225+'Junio 2023'!C225</f>
        <v>2212287.2999999998</v>
      </c>
      <c r="D225" s="7">
        <f>'Abril 2023'!D225+'Mayo 2023'!D225+'Junio 2023'!D225</f>
        <v>0</v>
      </c>
      <c r="E225" s="7">
        <f t="shared" si="7"/>
        <v>2212287.2999999998</v>
      </c>
      <c r="F225" s="7">
        <f>'Abril 2023'!F225+'Mayo 2023'!F225+'Junio 2023'!F225</f>
        <v>596939.63</v>
      </c>
      <c r="G225" s="7">
        <f>'Abril 2023'!G225+'Mayo 2023'!G225+'Junio 2023'!G225</f>
        <v>0</v>
      </c>
      <c r="H225" s="7">
        <f t="shared" si="8"/>
        <v>596939.63</v>
      </c>
    </row>
    <row r="226" spans="1:8" x14ac:dyDescent="0.25">
      <c r="A226" s="6" t="s">
        <v>442</v>
      </c>
      <c r="B226" s="6" t="s">
        <v>443</v>
      </c>
      <c r="C226" s="7">
        <f>+'Abril 2023'!C226+'Mayo 2023'!C226+'Junio 2023'!C226</f>
        <v>2520294.2999999998</v>
      </c>
      <c r="D226" s="7">
        <f>'Abril 2023'!D226+'Mayo 2023'!D226+'Junio 2023'!D226</f>
        <v>0</v>
      </c>
      <c r="E226" s="7">
        <f t="shared" si="7"/>
        <v>2520294.2999999998</v>
      </c>
      <c r="F226" s="7">
        <f>'Abril 2023'!F226+'Mayo 2023'!F226+'Junio 2023'!F226</f>
        <v>602309.39999999991</v>
      </c>
      <c r="G226" s="7">
        <f>'Abril 2023'!G226+'Mayo 2023'!G226+'Junio 2023'!G226</f>
        <v>0</v>
      </c>
      <c r="H226" s="7">
        <f t="shared" si="8"/>
        <v>602309.39999999991</v>
      </c>
    </row>
    <row r="227" spans="1:8" x14ac:dyDescent="0.25">
      <c r="A227" s="6" t="s">
        <v>444</v>
      </c>
      <c r="B227" s="6" t="s">
        <v>445</v>
      </c>
      <c r="C227" s="7">
        <f>+'Abril 2023'!C227+'Mayo 2023'!C227+'Junio 2023'!C227</f>
        <v>1098156.6000000001</v>
      </c>
      <c r="D227" s="7">
        <f>'Abril 2023'!D227+'Mayo 2023'!D227+'Junio 2023'!D227</f>
        <v>0</v>
      </c>
      <c r="E227" s="7">
        <f t="shared" si="7"/>
        <v>1098156.6000000001</v>
      </c>
      <c r="F227" s="7">
        <f>'Abril 2023'!F227+'Mayo 2023'!F227+'Junio 2023'!F227</f>
        <v>334268.3</v>
      </c>
      <c r="G227" s="7">
        <f>'Abril 2023'!G227+'Mayo 2023'!G227+'Junio 2023'!G227</f>
        <v>0</v>
      </c>
      <c r="H227" s="7">
        <f t="shared" si="8"/>
        <v>334268.3</v>
      </c>
    </row>
    <row r="228" spans="1:8" x14ac:dyDescent="0.25">
      <c r="A228" s="6" t="s">
        <v>446</v>
      </c>
      <c r="B228" s="6" t="s">
        <v>447</v>
      </c>
      <c r="C228" s="7">
        <f>+'Abril 2023'!C228+'Mayo 2023'!C228+'Junio 2023'!C228</f>
        <v>1271580.8999999999</v>
      </c>
      <c r="D228" s="7">
        <f>'Abril 2023'!D228+'Mayo 2023'!D228+'Junio 2023'!D228</f>
        <v>0</v>
      </c>
      <c r="E228" s="7">
        <f t="shared" si="7"/>
        <v>1271580.8999999999</v>
      </c>
      <c r="F228" s="7">
        <f>'Abril 2023'!F228+'Mayo 2023'!F228+'Junio 2023'!F228</f>
        <v>319053.93</v>
      </c>
      <c r="G228" s="7">
        <f>'Abril 2023'!G228+'Mayo 2023'!G228+'Junio 2023'!G228</f>
        <v>0</v>
      </c>
      <c r="H228" s="7">
        <f t="shared" si="8"/>
        <v>319053.93</v>
      </c>
    </row>
    <row r="229" spans="1:8" x14ac:dyDescent="0.25">
      <c r="A229" s="6" t="s">
        <v>448</v>
      </c>
      <c r="B229" s="6" t="s">
        <v>449</v>
      </c>
      <c r="C229" s="7">
        <f>+'Abril 2023'!C229+'Mayo 2023'!C229+'Junio 2023'!C229</f>
        <v>620935.5</v>
      </c>
      <c r="D229" s="7">
        <f>'Abril 2023'!D229+'Mayo 2023'!D229+'Junio 2023'!D229</f>
        <v>0</v>
      </c>
      <c r="E229" s="7">
        <f t="shared" si="7"/>
        <v>620935.5</v>
      </c>
      <c r="F229" s="7">
        <f>'Abril 2023'!F229+'Mayo 2023'!F229+'Junio 2023'!F229</f>
        <v>98445.81</v>
      </c>
      <c r="G229" s="7">
        <f>'Abril 2023'!G229+'Mayo 2023'!G229+'Junio 2023'!G229</f>
        <v>0</v>
      </c>
      <c r="H229" s="7">
        <f t="shared" si="8"/>
        <v>98445.81</v>
      </c>
    </row>
    <row r="230" spans="1:8" x14ac:dyDescent="0.25">
      <c r="A230" s="6" t="s">
        <v>450</v>
      </c>
      <c r="B230" s="6" t="s">
        <v>451</v>
      </c>
      <c r="C230" s="7">
        <f>+'Abril 2023'!C230+'Mayo 2023'!C230+'Junio 2023'!C230</f>
        <v>698779.2</v>
      </c>
      <c r="D230" s="7">
        <f>'Abril 2023'!D230+'Mayo 2023'!D230+'Junio 2023'!D230</f>
        <v>0</v>
      </c>
      <c r="E230" s="7">
        <f t="shared" si="7"/>
        <v>698779.2</v>
      </c>
      <c r="F230" s="7">
        <f>'Abril 2023'!F230+'Mayo 2023'!F230+'Junio 2023'!F230</f>
        <v>143865.14000000001</v>
      </c>
      <c r="G230" s="7">
        <f>'Abril 2023'!G230+'Mayo 2023'!G230+'Junio 2023'!G230</f>
        <v>0</v>
      </c>
      <c r="H230" s="7">
        <f t="shared" si="8"/>
        <v>143865.14000000001</v>
      </c>
    </row>
    <row r="231" spans="1:8" x14ac:dyDescent="0.25">
      <c r="A231" s="6" t="s">
        <v>452</v>
      </c>
      <c r="B231" s="6" t="s">
        <v>453</v>
      </c>
      <c r="C231" s="7">
        <f>+'Abril 2023'!C231+'Mayo 2023'!C231+'Junio 2023'!C231</f>
        <v>6436099.5</v>
      </c>
      <c r="D231" s="7">
        <f>'Abril 2023'!D231+'Mayo 2023'!D231+'Junio 2023'!D231</f>
        <v>0</v>
      </c>
      <c r="E231" s="7">
        <f t="shared" si="7"/>
        <v>6436099.5</v>
      </c>
      <c r="F231" s="7">
        <f>'Abril 2023'!F231+'Mayo 2023'!F231+'Junio 2023'!F231</f>
        <v>1320740.1300000001</v>
      </c>
      <c r="G231" s="7">
        <f>'Abril 2023'!G231+'Mayo 2023'!G231+'Junio 2023'!G231</f>
        <v>0</v>
      </c>
      <c r="H231" s="7">
        <f t="shared" si="8"/>
        <v>1320740.1300000001</v>
      </c>
    </row>
    <row r="232" spans="1:8" x14ac:dyDescent="0.25">
      <c r="A232" s="6" t="s">
        <v>454</v>
      </c>
      <c r="B232" s="6" t="s">
        <v>455</v>
      </c>
      <c r="C232" s="7">
        <f>+'Abril 2023'!C232+'Mayo 2023'!C232+'Junio 2023'!C232</f>
        <v>2285847</v>
      </c>
      <c r="D232" s="7">
        <f>'Abril 2023'!D232+'Mayo 2023'!D232+'Junio 2023'!D232</f>
        <v>0</v>
      </c>
      <c r="E232" s="7">
        <f t="shared" si="7"/>
        <v>2285847</v>
      </c>
      <c r="F232" s="7">
        <f>'Abril 2023'!F232+'Mayo 2023'!F232+'Junio 2023'!F232</f>
        <v>664733</v>
      </c>
      <c r="G232" s="7">
        <f>'Abril 2023'!G232+'Mayo 2023'!G232+'Junio 2023'!G232</f>
        <v>0</v>
      </c>
      <c r="H232" s="7">
        <f t="shared" si="8"/>
        <v>664733</v>
      </c>
    </row>
    <row r="233" spans="1:8" x14ac:dyDescent="0.25">
      <c r="A233" s="6" t="s">
        <v>456</v>
      </c>
      <c r="B233" s="6" t="s">
        <v>457</v>
      </c>
      <c r="C233" s="7">
        <f>+'Abril 2023'!C233+'Mayo 2023'!C233+'Junio 2023'!C233</f>
        <v>4140838.5</v>
      </c>
      <c r="D233" s="7">
        <f>'Abril 2023'!D233+'Mayo 2023'!D233+'Junio 2023'!D233</f>
        <v>0</v>
      </c>
      <c r="E233" s="7">
        <f t="shared" si="7"/>
        <v>4140838.5</v>
      </c>
      <c r="F233" s="7">
        <f>'Abril 2023'!F233+'Mayo 2023'!F233+'Junio 2023'!F233</f>
        <v>4103176.88</v>
      </c>
      <c r="G233" s="7">
        <f>'Abril 2023'!G233+'Mayo 2023'!G233+'Junio 2023'!G233</f>
        <v>84452</v>
      </c>
      <c r="H233" s="7">
        <f t="shared" si="8"/>
        <v>4018724.88</v>
      </c>
    </row>
    <row r="234" spans="1:8" x14ac:dyDescent="0.25">
      <c r="A234" s="6" t="s">
        <v>458</v>
      </c>
      <c r="B234" s="6" t="s">
        <v>459</v>
      </c>
      <c r="C234" s="7">
        <f>+'Abril 2023'!C234+'Mayo 2023'!C234+'Junio 2023'!C234</f>
        <v>1262981.3999999999</v>
      </c>
      <c r="D234" s="7">
        <f>'Abril 2023'!D234+'Mayo 2023'!D234+'Junio 2023'!D234</f>
        <v>0</v>
      </c>
      <c r="E234" s="7">
        <f t="shared" si="7"/>
        <v>1262981.3999999999</v>
      </c>
      <c r="F234" s="7">
        <f>'Abril 2023'!F234+'Mayo 2023'!F234+'Junio 2023'!F234</f>
        <v>186375.83</v>
      </c>
      <c r="G234" s="7">
        <f>'Abril 2023'!G234+'Mayo 2023'!G234+'Junio 2023'!G234</f>
        <v>0</v>
      </c>
      <c r="H234" s="7">
        <f t="shared" si="8"/>
        <v>186375.83</v>
      </c>
    </row>
    <row r="235" spans="1:8" x14ac:dyDescent="0.25">
      <c r="A235" s="6" t="s">
        <v>460</v>
      </c>
      <c r="B235" s="6" t="s">
        <v>461</v>
      </c>
      <c r="C235" s="7">
        <f>+'Abril 2023'!C235+'Mayo 2023'!C235+'Junio 2023'!C235</f>
        <v>9616964.3999999985</v>
      </c>
      <c r="D235" s="7">
        <f>'Abril 2023'!D235+'Mayo 2023'!D235+'Junio 2023'!D235</f>
        <v>0</v>
      </c>
      <c r="E235" s="7">
        <f t="shared" si="7"/>
        <v>9616964.3999999985</v>
      </c>
      <c r="F235" s="7">
        <f>'Abril 2023'!F235+'Mayo 2023'!F235+'Junio 2023'!F235</f>
        <v>2046778.02</v>
      </c>
      <c r="G235" s="7">
        <f>'Abril 2023'!G235+'Mayo 2023'!G235+'Junio 2023'!G235</f>
        <v>0</v>
      </c>
      <c r="H235" s="7">
        <f t="shared" si="8"/>
        <v>2046778.02</v>
      </c>
    </row>
    <row r="236" spans="1:8" x14ac:dyDescent="0.25">
      <c r="A236" s="6" t="s">
        <v>462</v>
      </c>
      <c r="B236" s="6" t="s">
        <v>463</v>
      </c>
      <c r="C236" s="7">
        <f>+'Abril 2023'!C236+'Mayo 2023'!C236+'Junio 2023'!C236</f>
        <v>825313.79999999993</v>
      </c>
      <c r="D236" s="7">
        <f>'Abril 2023'!D236+'Mayo 2023'!D236+'Junio 2023'!D236</f>
        <v>0</v>
      </c>
      <c r="E236" s="7">
        <f t="shared" si="7"/>
        <v>825313.79999999993</v>
      </c>
      <c r="F236" s="7">
        <f>'Abril 2023'!F236+'Mayo 2023'!F236+'Junio 2023'!F236</f>
        <v>208526.13</v>
      </c>
      <c r="G236" s="7">
        <f>'Abril 2023'!G236+'Mayo 2023'!G236+'Junio 2023'!G236</f>
        <v>0</v>
      </c>
      <c r="H236" s="7">
        <f t="shared" si="8"/>
        <v>208526.13</v>
      </c>
    </row>
    <row r="237" spans="1:8" x14ac:dyDescent="0.25">
      <c r="A237" s="6" t="s">
        <v>464</v>
      </c>
      <c r="B237" s="6" t="s">
        <v>465</v>
      </c>
      <c r="C237" s="7">
        <f>+'Abril 2023'!C237+'Mayo 2023'!C237+'Junio 2023'!C237</f>
        <v>4275273.3000000007</v>
      </c>
      <c r="D237" s="7">
        <f>'Abril 2023'!D237+'Mayo 2023'!D237+'Junio 2023'!D237</f>
        <v>0</v>
      </c>
      <c r="E237" s="7">
        <f t="shared" si="7"/>
        <v>4275273.3000000007</v>
      </c>
      <c r="F237" s="7">
        <f>'Abril 2023'!F237+'Mayo 2023'!F237+'Junio 2023'!F237</f>
        <v>713060.94000000006</v>
      </c>
      <c r="G237" s="7">
        <f>'Abril 2023'!G237+'Mayo 2023'!G237+'Junio 2023'!G237</f>
        <v>0</v>
      </c>
      <c r="H237" s="7">
        <f t="shared" si="8"/>
        <v>713060.94000000006</v>
      </c>
    </row>
    <row r="238" spans="1:8" x14ac:dyDescent="0.25">
      <c r="A238" s="6" t="s">
        <v>466</v>
      </c>
      <c r="B238" s="6" t="s">
        <v>467</v>
      </c>
      <c r="C238" s="7">
        <f>+'Abril 2023'!C238+'Mayo 2023'!C238+'Junio 2023'!C238</f>
        <v>21526723.799999997</v>
      </c>
      <c r="D238" s="7">
        <f>'Abril 2023'!D238+'Mayo 2023'!D238+'Junio 2023'!D238</f>
        <v>0</v>
      </c>
      <c r="E238" s="7">
        <f t="shared" si="7"/>
        <v>21526723.799999997</v>
      </c>
      <c r="F238" s="7">
        <f>'Abril 2023'!F238+'Mayo 2023'!F238+'Junio 2023'!F238</f>
        <v>4963682.82</v>
      </c>
      <c r="G238" s="7">
        <f>'Abril 2023'!G238+'Mayo 2023'!G238+'Junio 2023'!G238</f>
        <v>0</v>
      </c>
      <c r="H238" s="7">
        <f t="shared" si="8"/>
        <v>4963682.82</v>
      </c>
    </row>
    <row r="239" spans="1:8" x14ac:dyDescent="0.25">
      <c r="A239" s="6" t="s">
        <v>468</v>
      </c>
      <c r="B239" s="6" t="s">
        <v>469</v>
      </c>
      <c r="C239" s="7">
        <f>+'Abril 2023'!C239+'Mayo 2023'!C239+'Junio 2023'!C239</f>
        <v>1516649.7000000002</v>
      </c>
      <c r="D239" s="7">
        <f>'Abril 2023'!D239+'Mayo 2023'!D239+'Junio 2023'!D239</f>
        <v>0</v>
      </c>
      <c r="E239" s="7">
        <f t="shared" si="7"/>
        <v>1516649.7000000002</v>
      </c>
      <c r="F239" s="7">
        <f>'Abril 2023'!F239+'Mayo 2023'!F239+'Junio 2023'!F239</f>
        <v>384833.64</v>
      </c>
      <c r="G239" s="7">
        <f>'Abril 2023'!G239+'Mayo 2023'!G239+'Junio 2023'!G239</f>
        <v>0</v>
      </c>
      <c r="H239" s="7">
        <f t="shared" si="8"/>
        <v>384833.64</v>
      </c>
    </row>
    <row r="240" spans="1:8" x14ac:dyDescent="0.25">
      <c r="A240" s="6" t="s">
        <v>470</v>
      </c>
      <c r="B240" s="6" t="s">
        <v>471</v>
      </c>
      <c r="C240" s="7">
        <f>+'Abril 2023'!C240+'Mayo 2023'!C240+'Junio 2023'!C240</f>
        <v>9538567.1999999993</v>
      </c>
      <c r="D240" s="7">
        <f>'Abril 2023'!D240+'Mayo 2023'!D240+'Junio 2023'!D240</f>
        <v>0</v>
      </c>
      <c r="E240" s="7">
        <f t="shared" si="7"/>
        <v>9538567.1999999993</v>
      </c>
      <c r="F240" s="7">
        <f>'Abril 2023'!F240+'Mayo 2023'!F240+'Junio 2023'!F240</f>
        <v>1602653.15</v>
      </c>
      <c r="G240" s="7">
        <f>'Abril 2023'!G240+'Mayo 2023'!G240+'Junio 2023'!G240</f>
        <v>0</v>
      </c>
      <c r="H240" s="7">
        <f t="shared" si="8"/>
        <v>1602653.15</v>
      </c>
    </row>
    <row r="241" spans="1:8" x14ac:dyDescent="0.25">
      <c r="A241" s="6" t="s">
        <v>472</v>
      </c>
      <c r="B241" s="6" t="s">
        <v>473</v>
      </c>
      <c r="C241" s="7">
        <f>+'Abril 2023'!C241+'Mayo 2023'!C241+'Junio 2023'!C241</f>
        <v>3493109.6999999997</v>
      </c>
      <c r="D241" s="7">
        <f>'Abril 2023'!D241+'Mayo 2023'!D241+'Junio 2023'!D241</f>
        <v>0</v>
      </c>
      <c r="E241" s="7">
        <f t="shared" si="7"/>
        <v>3493109.6999999997</v>
      </c>
      <c r="F241" s="7">
        <f>'Abril 2023'!F241+'Mayo 2023'!F241+'Junio 2023'!F241</f>
        <v>856702.35000000009</v>
      </c>
      <c r="G241" s="7">
        <f>'Abril 2023'!G241+'Mayo 2023'!G241+'Junio 2023'!G241</f>
        <v>0</v>
      </c>
      <c r="H241" s="7">
        <f t="shared" si="8"/>
        <v>856702.35000000009</v>
      </c>
    </row>
    <row r="242" spans="1:8" x14ac:dyDescent="0.25">
      <c r="A242" s="6" t="s">
        <v>474</v>
      </c>
      <c r="B242" s="6" t="s">
        <v>475</v>
      </c>
      <c r="C242" s="7">
        <f>+'Abril 2023'!C242+'Mayo 2023'!C242+'Junio 2023'!C242</f>
        <v>2713446</v>
      </c>
      <c r="D242" s="7">
        <f>'Abril 2023'!D242+'Mayo 2023'!D242+'Junio 2023'!D242</f>
        <v>0</v>
      </c>
      <c r="E242" s="7">
        <f t="shared" si="7"/>
        <v>2713446</v>
      </c>
      <c r="F242" s="7">
        <f>'Abril 2023'!F242+'Mayo 2023'!F242+'Junio 2023'!F242</f>
        <v>306971.96000000002</v>
      </c>
      <c r="G242" s="7">
        <f>'Abril 2023'!G242+'Mayo 2023'!G242+'Junio 2023'!G242</f>
        <v>0</v>
      </c>
      <c r="H242" s="7">
        <f t="shared" si="8"/>
        <v>306971.96000000002</v>
      </c>
    </row>
    <row r="243" spans="1:8" x14ac:dyDescent="0.25">
      <c r="A243" s="6" t="s">
        <v>476</v>
      </c>
      <c r="B243" s="6" t="s">
        <v>477</v>
      </c>
      <c r="C243" s="7">
        <f>+'Abril 2023'!C243+'Mayo 2023'!C243+'Junio 2023'!C243</f>
        <v>1101262.5</v>
      </c>
      <c r="D243" s="7">
        <f>'Abril 2023'!D243+'Mayo 2023'!D243+'Junio 2023'!D243</f>
        <v>0</v>
      </c>
      <c r="E243" s="7">
        <f t="shared" si="7"/>
        <v>1101262.5</v>
      </c>
      <c r="F243" s="7">
        <f>'Abril 2023'!F243+'Mayo 2023'!F243+'Junio 2023'!F243</f>
        <v>350825.08999999997</v>
      </c>
      <c r="G243" s="7">
        <f>'Abril 2023'!G243+'Mayo 2023'!G243+'Junio 2023'!G243</f>
        <v>0</v>
      </c>
      <c r="H243" s="7">
        <f t="shared" si="8"/>
        <v>350825.08999999997</v>
      </c>
    </row>
    <row r="244" spans="1:8" x14ac:dyDescent="0.25">
      <c r="A244" s="6" t="s">
        <v>478</v>
      </c>
      <c r="B244" s="6" t="s">
        <v>479</v>
      </c>
      <c r="C244" s="7">
        <f>+'Abril 2023'!C244+'Mayo 2023'!C244+'Junio 2023'!C244</f>
        <v>931289.10000000009</v>
      </c>
      <c r="D244" s="7">
        <f>'Abril 2023'!D244+'Mayo 2023'!D244+'Junio 2023'!D244</f>
        <v>0</v>
      </c>
      <c r="E244" s="7">
        <f t="shared" si="7"/>
        <v>931289.10000000009</v>
      </c>
      <c r="F244" s="7">
        <f>'Abril 2023'!F244+'Mayo 2023'!F244+'Junio 2023'!F244</f>
        <v>222398.03999999998</v>
      </c>
      <c r="G244" s="7">
        <f>'Abril 2023'!G244+'Mayo 2023'!G244+'Junio 2023'!G244</f>
        <v>0</v>
      </c>
      <c r="H244" s="7">
        <f t="shared" si="8"/>
        <v>222398.03999999998</v>
      </c>
    </row>
    <row r="245" spans="1:8" x14ac:dyDescent="0.25">
      <c r="A245" s="6" t="s">
        <v>480</v>
      </c>
      <c r="B245" s="6" t="s">
        <v>481</v>
      </c>
      <c r="C245" s="7">
        <f>+'Abril 2023'!C245+'Mayo 2023'!C245+'Junio 2023'!C245</f>
        <v>1315296.6000000001</v>
      </c>
      <c r="D245" s="7">
        <f>'Abril 2023'!D245+'Mayo 2023'!D245+'Junio 2023'!D245</f>
        <v>0</v>
      </c>
      <c r="E245" s="7">
        <f t="shared" si="7"/>
        <v>1315296.6000000001</v>
      </c>
      <c r="F245" s="7">
        <f>'Abril 2023'!F245+'Mayo 2023'!F245+'Junio 2023'!F245</f>
        <v>223740.48</v>
      </c>
      <c r="G245" s="7">
        <f>'Abril 2023'!G245+'Mayo 2023'!G245+'Junio 2023'!G245</f>
        <v>0</v>
      </c>
      <c r="H245" s="7">
        <f t="shared" si="8"/>
        <v>223740.48</v>
      </c>
    </row>
    <row r="246" spans="1:8" x14ac:dyDescent="0.25">
      <c r="A246" s="6" t="s">
        <v>482</v>
      </c>
      <c r="B246" s="6" t="s">
        <v>483</v>
      </c>
      <c r="C246" s="7">
        <f>+'Abril 2023'!C246+'Mayo 2023'!C246+'Junio 2023'!C246</f>
        <v>4006285.1999999997</v>
      </c>
      <c r="D246" s="7">
        <f>'Abril 2023'!D246+'Mayo 2023'!D246+'Junio 2023'!D246</f>
        <v>0</v>
      </c>
      <c r="E246" s="7">
        <f t="shared" si="7"/>
        <v>4006285.1999999997</v>
      </c>
      <c r="F246" s="7">
        <f>'Abril 2023'!F246+'Mayo 2023'!F246+'Junio 2023'!F246</f>
        <v>615062.61</v>
      </c>
      <c r="G246" s="7">
        <f>'Abril 2023'!G246+'Mayo 2023'!G246+'Junio 2023'!G246</f>
        <v>0</v>
      </c>
      <c r="H246" s="7">
        <f t="shared" si="8"/>
        <v>615062.61</v>
      </c>
    </row>
    <row r="247" spans="1:8" x14ac:dyDescent="0.25">
      <c r="A247" s="6" t="s">
        <v>484</v>
      </c>
      <c r="B247" s="6" t="s">
        <v>485</v>
      </c>
      <c r="C247" s="7">
        <f>+'Abril 2023'!C247+'Mayo 2023'!C247+'Junio 2023'!C247</f>
        <v>1092936.6000000001</v>
      </c>
      <c r="D247" s="7">
        <f>'Abril 2023'!D247+'Mayo 2023'!D247+'Junio 2023'!D247</f>
        <v>0</v>
      </c>
      <c r="E247" s="7">
        <f t="shared" si="7"/>
        <v>1092936.6000000001</v>
      </c>
      <c r="F247" s="7">
        <f>'Abril 2023'!F247+'Mayo 2023'!F247+'Junio 2023'!F247</f>
        <v>231347.66999999998</v>
      </c>
      <c r="G247" s="7">
        <f>'Abril 2023'!G247+'Mayo 2023'!G247+'Junio 2023'!G247</f>
        <v>0</v>
      </c>
      <c r="H247" s="7">
        <f t="shared" si="8"/>
        <v>231347.66999999998</v>
      </c>
    </row>
    <row r="248" spans="1:8" x14ac:dyDescent="0.25">
      <c r="A248" s="6" t="s">
        <v>486</v>
      </c>
      <c r="B248" s="6" t="s">
        <v>487</v>
      </c>
      <c r="C248" s="7">
        <f>+'Abril 2023'!C248+'Mayo 2023'!C248+'Junio 2023'!C248</f>
        <v>14932992.600000001</v>
      </c>
      <c r="D248" s="7">
        <f>'Abril 2023'!D248+'Mayo 2023'!D248+'Junio 2023'!D248</f>
        <v>0</v>
      </c>
      <c r="E248" s="7">
        <f t="shared" si="7"/>
        <v>14932992.600000001</v>
      </c>
      <c r="F248" s="7">
        <f>'Abril 2023'!F248+'Mayo 2023'!F248+'Junio 2023'!F248</f>
        <v>2782436.7600000002</v>
      </c>
      <c r="G248" s="7">
        <f>'Abril 2023'!G248+'Mayo 2023'!G248+'Junio 2023'!G248</f>
        <v>0</v>
      </c>
      <c r="H248" s="7">
        <f t="shared" si="8"/>
        <v>2782436.7600000002</v>
      </c>
    </row>
    <row r="249" spans="1:8" x14ac:dyDescent="0.25">
      <c r="A249" s="6" t="s">
        <v>488</v>
      </c>
      <c r="B249" s="6" t="s">
        <v>489</v>
      </c>
      <c r="C249" s="7">
        <f>+'Abril 2023'!C249+'Mayo 2023'!C249+'Junio 2023'!C249</f>
        <v>1046013</v>
      </c>
      <c r="D249" s="7">
        <f>'Abril 2023'!D249+'Mayo 2023'!D249+'Junio 2023'!D249</f>
        <v>0</v>
      </c>
      <c r="E249" s="7">
        <f t="shared" si="7"/>
        <v>1046013</v>
      </c>
      <c r="F249" s="7">
        <f>'Abril 2023'!F249+'Mayo 2023'!F249+'Junio 2023'!F249</f>
        <v>441887.46</v>
      </c>
      <c r="G249" s="7">
        <f>'Abril 2023'!G249+'Mayo 2023'!G249+'Junio 2023'!G249</f>
        <v>0</v>
      </c>
      <c r="H249" s="7">
        <f t="shared" si="8"/>
        <v>441887.46</v>
      </c>
    </row>
    <row r="250" spans="1:8" x14ac:dyDescent="0.25">
      <c r="A250" s="6" t="s">
        <v>490</v>
      </c>
      <c r="B250" s="6" t="s">
        <v>491</v>
      </c>
      <c r="C250" s="7">
        <f>+'Abril 2023'!C250+'Mayo 2023'!C250+'Junio 2023'!C250</f>
        <v>2571203.4000000004</v>
      </c>
      <c r="D250" s="7">
        <f>'Abril 2023'!D250+'Mayo 2023'!D250+'Junio 2023'!D250</f>
        <v>0</v>
      </c>
      <c r="E250" s="7">
        <f t="shared" si="7"/>
        <v>2571203.4000000004</v>
      </c>
      <c r="F250" s="7">
        <f>'Abril 2023'!F250+'Mayo 2023'!F250+'Junio 2023'!F250</f>
        <v>880195.1</v>
      </c>
      <c r="G250" s="7">
        <f>'Abril 2023'!G250+'Mayo 2023'!G250+'Junio 2023'!G250</f>
        <v>0</v>
      </c>
      <c r="H250" s="7">
        <f t="shared" si="8"/>
        <v>880195.1</v>
      </c>
    </row>
    <row r="251" spans="1:8" x14ac:dyDescent="0.25">
      <c r="A251" s="6" t="s">
        <v>492</v>
      </c>
      <c r="B251" s="6" t="s">
        <v>493</v>
      </c>
      <c r="C251" s="7">
        <f>+'Abril 2023'!C251+'Mayo 2023'!C251+'Junio 2023'!C251</f>
        <v>1104147.2999999998</v>
      </c>
      <c r="D251" s="7">
        <f>'Abril 2023'!D251+'Mayo 2023'!D251+'Junio 2023'!D251</f>
        <v>0</v>
      </c>
      <c r="E251" s="7">
        <f t="shared" si="7"/>
        <v>1104147.2999999998</v>
      </c>
      <c r="F251" s="7">
        <f>'Abril 2023'!F251+'Mayo 2023'!F251+'Junio 2023'!F251</f>
        <v>296232.41000000003</v>
      </c>
      <c r="G251" s="7">
        <f>'Abril 2023'!G251+'Mayo 2023'!G251+'Junio 2023'!G251</f>
        <v>0</v>
      </c>
      <c r="H251" s="7">
        <f t="shared" si="8"/>
        <v>296232.41000000003</v>
      </c>
    </row>
    <row r="252" spans="1:8" x14ac:dyDescent="0.25">
      <c r="A252" s="6" t="s">
        <v>494</v>
      </c>
      <c r="B252" s="6" t="s">
        <v>495</v>
      </c>
      <c r="C252" s="7">
        <f>+'Abril 2023'!C252+'Mayo 2023'!C252+'Junio 2023'!C252</f>
        <v>1065880.5</v>
      </c>
      <c r="D252" s="7">
        <f>'Abril 2023'!D252+'Mayo 2023'!D252+'Junio 2023'!D252</f>
        <v>0</v>
      </c>
      <c r="E252" s="7">
        <f t="shared" si="7"/>
        <v>1065880.5</v>
      </c>
      <c r="F252" s="7">
        <f>'Abril 2023'!F252+'Mayo 2023'!F252+'Junio 2023'!F252</f>
        <v>136705.44</v>
      </c>
      <c r="G252" s="7">
        <f>'Abril 2023'!G252+'Mayo 2023'!G252+'Junio 2023'!G252</f>
        <v>0</v>
      </c>
      <c r="H252" s="7">
        <f t="shared" si="8"/>
        <v>136705.44</v>
      </c>
    </row>
    <row r="253" spans="1:8" x14ac:dyDescent="0.25">
      <c r="A253" s="6" t="s">
        <v>496</v>
      </c>
      <c r="B253" s="6" t="s">
        <v>497</v>
      </c>
      <c r="C253" s="7">
        <f>+'Abril 2023'!C253+'Mayo 2023'!C253+'Junio 2023'!C253</f>
        <v>447214.5</v>
      </c>
      <c r="D253" s="7">
        <f>'Abril 2023'!D253+'Mayo 2023'!D253+'Junio 2023'!D253</f>
        <v>0</v>
      </c>
      <c r="E253" s="7">
        <f t="shared" si="7"/>
        <v>447214.5</v>
      </c>
      <c r="F253" s="7">
        <f>'Abril 2023'!F253+'Mayo 2023'!F253+'Junio 2023'!F253</f>
        <v>362235.86</v>
      </c>
      <c r="G253" s="7">
        <f>'Abril 2023'!G253+'Mayo 2023'!G253+'Junio 2023'!G253</f>
        <v>0</v>
      </c>
      <c r="H253" s="7">
        <f t="shared" si="8"/>
        <v>362235.86</v>
      </c>
    </row>
    <row r="254" spans="1:8" x14ac:dyDescent="0.25">
      <c r="A254" s="6" t="s">
        <v>498</v>
      </c>
      <c r="B254" s="6" t="s">
        <v>499</v>
      </c>
      <c r="C254" s="7">
        <f>+'Abril 2023'!C254+'Mayo 2023'!C254+'Junio 2023'!C254</f>
        <v>18578983.200000003</v>
      </c>
      <c r="D254" s="7">
        <f>'Abril 2023'!D254+'Mayo 2023'!D254+'Junio 2023'!D254</f>
        <v>0</v>
      </c>
      <c r="E254" s="7">
        <f t="shared" si="7"/>
        <v>18578983.200000003</v>
      </c>
      <c r="F254" s="7">
        <f>'Abril 2023'!F254+'Mayo 2023'!F254+'Junio 2023'!F254</f>
        <v>3483863.19</v>
      </c>
      <c r="G254" s="7">
        <f>'Abril 2023'!G254+'Mayo 2023'!G254+'Junio 2023'!G254</f>
        <v>0</v>
      </c>
      <c r="H254" s="7">
        <f t="shared" si="8"/>
        <v>3483863.19</v>
      </c>
    </row>
    <row r="255" spans="1:8" x14ac:dyDescent="0.25">
      <c r="A255" s="6" t="s">
        <v>500</v>
      </c>
      <c r="B255" s="6" t="s">
        <v>501</v>
      </c>
      <c r="C255" s="7">
        <f>+'Abril 2023'!C255+'Mayo 2023'!C255+'Junio 2023'!C255</f>
        <v>3499989.3000000003</v>
      </c>
      <c r="D255" s="7">
        <f>'Abril 2023'!D255+'Mayo 2023'!D255+'Junio 2023'!D255</f>
        <v>0</v>
      </c>
      <c r="E255" s="7">
        <f t="shared" si="7"/>
        <v>3499989.3000000003</v>
      </c>
      <c r="F255" s="7">
        <f>'Abril 2023'!F255+'Mayo 2023'!F255+'Junio 2023'!F255</f>
        <v>857149.83</v>
      </c>
      <c r="G255" s="7">
        <f>'Abril 2023'!G255+'Mayo 2023'!G255+'Junio 2023'!G255</f>
        <v>0</v>
      </c>
      <c r="H255" s="7">
        <f t="shared" si="8"/>
        <v>857149.83</v>
      </c>
    </row>
    <row r="256" spans="1:8" x14ac:dyDescent="0.25">
      <c r="A256" s="6" t="s">
        <v>502</v>
      </c>
      <c r="B256" s="6" t="s">
        <v>503</v>
      </c>
      <c r="C256" s="7">
        <f>+'Abril 2023'!C256+'Mayo 2023'!C256+'Junio 2023'!C256</f>
        <v>1026111</v>
      </c>
      <c r="D256" s="7">
        <f>'Abril 2023'!D256+'Mayo 2023'!D256+'Junio 2023'!D256</f>
        <v>0</v>
      </c>
      <c r="E256" s="7">
        <f t="shared" si="7"/>
        <v>1026111</v>
      </c>
      <c r="F256" s="7">
        <f>'Abril 2023'!F256+'Mayo 2023'!F256+'Junio 2023'!F256</f>
        <v>277214.46000000002</v>
      </c>
      <c r="G256" s="7">
        <f>'Abril 2023'!G256+'Mayo 2023'!G256+'Junio 2023'!G256</f>
        <v>0</v>
      </c>
      <c r="H256" s="7">
        <f t="shared" si="8"/>
        <v>277214.46000000002</v>
      </c>
    </row>
    <row r="257" spans="1:8" x14ac:dyDescent="0.25">
      <c r="A257" s="6" t="s">
        <v>504</v>
      </c>
      <c r="B257" s="6" t="s">
        <v>505</v>
      </c>
      <c r="C257" s="7">
        <f>+'Abril 2023'!C257+'Mayo 2023'!C257+'Junio 2023'!C257</f>
        <v>1270951.2000000002</v>
      </c>
      <c r="D257" s="7">
        <f>'Abril 2023'!D257+'Mayo 2023'!D257+'Junio 2023'!D257</f>
        <v>0</v>
      </c>
      <c r="E257" s="7">
        <f t="shared" si="7"/>
        <v>1270951.2000000002</v>
      </c>
      <c r="F257" s="7">
        <f>'Abril 2023'!F257+'Mayo 2023'!F257+'Junio 2023'!F257</f>
        <v>272292.18</v>
      </c>
      <c r="G257" s="7">
        <f>'Abril 2023'!G257+'Mayo 2023'!G257+'Junio 2023'!G257</f>
        <v>0</v>
      </c>
      <c r="H257" s="7">
        <f t="shared" si="8"/>
        <v>272292.18</v>
      </c>
    </row>
    <row r="258" spans="1:8" x14ac:dyDescent="0.25">
      <c r="A258" s="6" t="s">
        <v>506</v>
      </c>
      <c r="B258" s="6" t="s">
        <v>507</v>
      </c>
      <c r="C258" s="7">
        <f>+'Abril 2023'!C258+'Mayo 2023'!C258+'Junio 2023'!C258</f>
        <v>2647891.2000000002</v>
      </c>
      <c r="D258" s="7">
        <f>'Abril 2023'!D258+'Mayo 2023'!D258+'Junio 2023'!D258</f>
        <v>0</v>
      </c>
      <c r="E258" s="7">
        <f t="shared" si="7"/>
        <v>2647891.2000000002</v>
      </c>
      <c r="F258" s="7">
        <f>'Abril 2023'!F258+'Mayo 2023'!F258+'Junio 2023'!F258</f>
        <v>533397.32999999996</v>
      </c>
      <c r="G258" s="7">
        <f>'Abril 2023'!G258+'Mayo 2023'!G258+'Junio 2023'!G258</f>
        <v>0</v>
      </c>
      <c r="H258" s="7">
        <f t="shared" si="8"/>
        <v>533397.32999999996</v>
      </c>
    </row>
    <row r="259" spans="1:8" x14ac:dyDescent="0.25">
      <c r="A259" s="6" t="s">
        <v>508</v>
      </c>
      <c r="B259" s="6" t="s">
        <v>509</v>
      </c>
      <c r="C259" s="7">
        <f>+'Abril 2023'!C259+'Mayo 2023'!C259+'Junio 2023'!C259</f>
        <v>3543210</v>
      </c>
      <c r="D259" s="7">
        <f>'Abril 2023'!D259+'Mayo 2023'!D259+'Junio 2023'!D259</f>
        <v>0</v>
      </c>
      <c r="E259" s="7">
        <f t="shared" si="7"/>
        <v>3543210</v>
      </c>
      <c r="F259" s="7">
        <f>'Abril 2023'!F259+'Mayo 2023'!F259+'Junio 2023'!F259</f>
        <v>452179.53</v>
      </c>
      <c r="G259" s="7">
        <f>'Abril 2023'!G259+'Mayo 2023'!G259+'Junio 2023'!G259</f>
        <v>0</v>
      </c>
      <c r="H259" s="7">
        <f t="shared" si="8"/>
        <v>452179.53</v>
      </c>
    </row>
    <row r="260" spans="1:8" x14ac:dyDescent="0.25">
      <c r="A260" s="6" t="s">
        <v>510</v>
      </c>
      <c r="B260" s="6" t="s">
        <v>511</v>
      </c>
      <c r="C260" s="7">
        <f>+'Abril 2023'!C260+'Mayo 2023'!C260+'Junio 2023'!C260</f>
        <v>3958864.1999999997</v>
      </c>
      <c r="D260" s="7">
        <f>'Abril 2023'!D260+'Mayo 2023'!D260+'Junio 2023'!D260</f>
        <v>0</v>
      </c>
      <c r="E260" s="7">
        <f t="shared" si="7"/>
        <v>3958864.1999999997</v>
      </c>
      <c r="F260" s="7">
        <f>'Abril 2023'!F260+'Mayo 2023'!F260+'Junio 2023'!F260</f>
        <v>717535.76</v>
      </c>
      <c r="G260" s="7">
        <f>'Abril 2023'!G260+'Mayo 2023'!G260+'Junio 2023'!G260</f>
        <v>0</v>
      </c>
      <c r="H260" s="7">
        <f t="shared" si="8"/>
        <v>717535.76</v>
      </c>
    </row>
    <row r="261" spans="1:8" x14ac:dyDescent="0.25">
      <c r="A261" s="6" t="s">
        <v>512</v>
      </c>
      <c r="B261" s="6" t="s">
        <v>513</v>
      </c>
      <c r="C261" s="7">
        <f>+'Abril 2023'!C261+'Mayo 2023'!C261+'Junio 2023'!C261</f>
        <v>2275553.4000000004</v>
      </c>
      <c r="D261" s="7">
        <f>'Abril 2023'!D261+'Mayo 2023'!D261+'Junio 2023'!D261</f>
        <v>0</v>
      </c>
      <c r="E261" s="7">
        <f t="shared" si="7"/>
        <v>2275553.4000000004</v>
      </c>
      <c r="F261" s="7">
        <f>'Abril 2023'!F261+'Mayo 2023'!F261+'Junio 2023'!F261</f>
        <v>442334.94000000006</v>
      </c>
      <c r="G261" s="7">
        <f>'Abril 2023'!G261+'Mayo 2023'!G261+'Junio 2023'!G261</f>
        <v>0</v>
      </c>
      <c r="H261" s="7">
        <f t="shared" si="8"/>
        <v>442334.94000000006</v>
      </c>
    </row>
    <row r="262" spans="1:8" x14ac:dyDescent="0.25">
      <c r="A262" s="6" t="s">
        <v>514</v>
      </c>
      <c r="B262" s="6" t="s">
        <v>515</v>
      </c>
      <c r="C262" s="7">
        <f>+'Abril 2023'!C262+'Mayo 2023'!C262+'Junio 2023'!C262</f>
        <v>479847.30000000005</v>
      </c>
      <c r="D262" s="7">
        <f>'Abril 2023'!D262+'Mayo 2023'!D262+'Junio 2023'!D262</f>
        <v>0</v>
      </c>
      <c r="E262" s="7">
        <f t="shared" si="7"/>
        <v>479847.30000000005</v>
      </c>
      <c r="F262" s="7">
        <f>'Abril 2023'!F262+'Mayo 2023'!F262+'Junio 2023'!F262</f>
        <v>51236.57</v>
      </c>
      <c r="G262" s="7">
        <f>'Abril 2023'!G262+'Mayo 2023'!G262+'Junio 2023'!G262</f>
        <v>0</v>
      </c>
      <c r="H262" s="7">
        <f t="shared" si="8"/>
        <v>51236.57</v>
      </c>
    </row>
    <row r="263" spans="1:8" x14ac:dyDescent="0.25">
      <c r="A263" s="6" t="s">
        <v>516</v>
      </c>
      <c r="B263" s="6" t="s">
        <v>517</v>
      </c>
      <c r="C263" s="7">
        <f>+'Abril 2023'!C263+'Mayo 2023'!C263+'Junio 2023'!C263</f>
        <v>1344495.9</v>
      </c>
      <c r="D263" s="7">
        <f>'Abril 2023'!D263+'Mayo 2023'!D263+'Junio 2023'!D263</f>
        <v>0</v>
      </c>
      <c r="E263" s="7">
        <f t="shared" si="7"/>
        <v>1344495.9</v>
      </c>
      <c r="F263" s="7">
        <f>'Abril 2023'!F263+'Mayo 2023'!F263+'Junio 2023'!F263</f>
        <v>235374.99</v>
      </c>
      <c r="G263" s="7">
        <f>'Abril 2023'!G263+'Mayo 2023'!G263+'Junio 2023'!G263</f>
        <v>0</v>
      </c>
      <c r="H263" s="7">
        <f t="shared" si="8"/>
        <v>235374.99</v>
      </c>
    </row>
    <row r="264" spans="1:8" x14ac:dyDescent="0.25">
      <c r="A264" s="6" t="s">
        <v>518</v>
      </c>
      <c r="B264" s="6" t="s">
        <v>519</v>
      </c>
      <c r="C264" s="7">
        <f>+'Abril 2023'!C264+'Mayo 2023'!C264+'Junio 2023'!C264</f>
        <v>922683</v>
      </c>
      <c r="D264" s="7">
        <f>'Abril 2023'!D264+'Mayo 2023'!D264+'Junio 2023'!D264</f>
        <v>0</v>
      </c>
      <c r="E264" s="7">
        <f t="shared" ref="E264:E327" si="9">C264-D264</f>
        <v>922683</v>
      </c>
      <c r="F264" s="7">
        <f>'Abril 2023'!F264+'Mayo 2023'!F264+'Junio 2023'!F264</f>
        <v>156170.84999999998</v>
      </c>
      <c r="G264" s="7">
        <f>'Abril 2023'!G264+'Mayo 2023'!G264+'Junio 2023'!G264</f>
        <v>0</v>
      </c>
      <c r="H264" s="7">
        <f t="shared" ref="H264:H327" si="10">F264-G264</f>
        <v>156170.84999999998</v>
      </c>
    </row>
    <row r="265" spans="1:8" x14ac:dyDescent="0.25">
      <c r="A265" s="6" t="s">
        <v>520</v>
      </c>
      <c r="B265" s="6" t="s">
        <v>521</v>
      </c>
      <c r="C265" s="7">
        <f>+'Abril 2023'!C265+'Mayo 2023'!C265+'Junio 2023'!C265</f>
        <v>2828908.2</v>
      </c>
      <c r="D265" s="7">
        <f>'Abril 2023'!D265+'Mayo 2023'!D265+'Junio 2023'!D265</f>
        <v>0</v>
      </c>
      <c r="E265" s="7">
        <f t="shared" si="9"/>
        <v>2828908.2</v>
      </c>
      <c r="F265" s="7">
        <f>'Abril 2023'!F265+'Mayo 2023'!F265+'Junio 2023'!F265</f>
        <v>479252.13</v>
      </c>
      <c r="G265" s="7">
        <f>'Abril 2023'!G265+'Mayo 2023'!G265+'Junio 2023'!G265</f>
        <v>0</v>
      </c>
      <c r="H265" s="7">
        <f t="shared" si="10"/>
        <v>479252.13</v>
      </c>
    </row>
    <row r="266" spans="1:8" x14ac:dyDescent="0.25">
      <c r="A266" s="6" t="s">
        <v>522</v>
      </c>
      <c r="B266" s="6" t="s">
        <v>523</v>
      </c>
      <c r="C266" s="7">
        <f>+'Abril 2023'!C266+'Mayo 2023'!C266+'Junio 2023'!C266</f>
        <v>2182019.0999999996</v>
      </c>
      <c r="D266" s="7">
        <f>'Abril 2023'!D266+'Mayo 2023'!D266+'Junio 2023'!D266</f>
        <v>0</v>
      </c>
      <c r="E266" s="7">
        <f t="shared" si="9"/>
        <v>2182019.0999999996</v>
      </c>
      <c r="F266" s="7">
        <f>'Abril 2023'!F266+'Mayo 2023'!F266+'Junio 2023'!F266</f>
        <v>490215.42000000004</v>
      </c>
      <c r="G266" s="7">
        <f>'Abril 2023'!G266+'Mayo 2023'!G266+'Junio 2023'!G266</f>
        <v>0</v>
      </c>
      <c r="H266" s="7">
        <f t="shared" si="10"/>
        <v>490215.42000000004</v>
      </c>
    </row>
    <row r="267" spans="1:8" x14ac:dyDescent="0.25">
      <c r="A267" s="6" t="s">
        <v>524</v>
      </c>
      <c r="B267" s="6" t="s">
        <v>525</v>
      </c>
      <c r="C267" s="7">
        <f>+'Abril 2023'!C267+'Mayo 2023'!C267+'Junio 2023'!C267</f>
        <v>6268546.8000000007</v>
      </c>
      <c r="D267" s="7">
        <f>'Abril 2023'!D267+'Mayo 2023'!D267+'Junio 2023'!D267</f>
        <v>0</v>
      </c>
      <c r="E267" s="7">
        <f t="shared" si="9"/>
        <v>6268546.8000000007</v>
      </c>
      <c r="F267" s="7">
        <f>'Abril 2023'!F267+'Mayo 2023'!F267+'Junio 2023'!F267</f>
        <v>1550969.09</v>
      </c>
      <c r="G267" s="7">
        <f>'Abril 2023'!G267+'Mayo 2023'!G267+'Junio 2023'!G267</f>
        <v>0</v>
      </c>
      <c r="H267" s="7">
        <f t="shared" si="10"/>
        <v>1550969.09</v>
      </c>
    </row>
    <row r="268" spans="1:8" x14ac:dyDescent="0.25">
      <c r="A268" s="6" t="s">
        <v>526</v>
      </c>
      <c r="B268" s="6" t="s">
        <v>527</v>
      </c>
      <c r="C268" s="7">
        <f>+'Abril 2023'!C268+'Mayo 2023'!C268+'Junio 2023'!C268</f>
        <v>1016915.1000000001</v>
      </c>
      <c r="D268" s="7">
        <f>'Abril 2023'!D268+'Mayo 2023'!D268+'Junio 2023'!D268</f>
        <v>0</v>
      </c>
      <c r="E268" s="7">
        <f t="shared" si="9"/>
        <v>1016915.1000000001</v>
      </c>
      <c r="F268" s="7">
        <f>'Abril 2023'!F268+'Mayo 2023'!F268+'Junio 2023'!F268</f>
        <v>221726.82</v>
      </c>
      <c r="G268" s="7">
        <f>'Abril 2023'!G268+'Mayo 2023'!G268+'Junio 2023'!G268</f>
        <v>0</v>
      </c>
      <c r="H268" s="7">
        <f t="shared" si="10"/>
        <v>221726.82</v>
      </c>
    </row>
    <row r="269" spans="1:8" x14ac:dyDescent="0.25">
      <c r="A269" s="6" t="s">
        <v>528</v>
      </c>
      <c r="B269" s="6" t="s">
        <v>529</v>
      </c>
      <c r="C269" s="7">
        <f>+'Abril 2023'!C269+'Mayo 2023'!C269+'Junio 2023'!C269</f>
        <v>5304045.5999999996</v>
      </c>
      <c r="D269" s="7">
        <f>'Abril 2023'!D269+'Mayo 2023'!D269+'Junio 2023'!D269</f>
        <v>0</v>
      </c>
      <c r="E269" s="7">
        <f t="shared" si="9"/>
        <v>5304045.5999999996</v>
      </c>
      <c r="F269" s="7">
        <f>'Abril 2023'!F269+'Mayo 2023'!F269+'Junio 2023'!F269</f>
        <v>712389.72</v>
      </c>
      <c r="G269" s="7">
        <f>'Abril 2023'!G269+'Mayo 2023'!G269+'Junio 2023'!G269</f>
        <v>0</v>
      </c>
      <c r="H269" s="7">
        <f t="shared" si="10"/>
        <v>712389.72</v>
      </c>
    </row>
    <row r="270" spans="1:8" x14ac:dyDescent="0.25">
      <c r="A270" s="6" t="s">
        <v>530</v>
      </c>
      <c r="B270" s="6" t="s">
        <v>531</v>
      </c>
      <c r="C270" s="7">
        <f>+'Abril 2023'!C270+'Mayo 2023'!C270+'Junio 2023'!C270</f>
        <v>2619373.7999999998</v>
      </c>
      <c r="D270" s="7">
        <f>'Abril 2023'!D270+'Mayo 2023'!D270+'Junio 2023'!D270</f>
        <v>0</v>
      </c>
      <c r="E270" s="7">
        <f t="shared" si="9"/>
        <v>2619373.7999999998</v>
      </c>
      <c r="F270" s="7">
        <f>'Abril 2023'!F270+'Mayo 2023'!F270+'Junio 2023'!F270</f>
        <v>485293.13</v>
      </c>
      <c r="G270" s="7">
        <f>'Abril 2023'!G270+'Mayo 2023'!G270+'Junio 2023'!G270</f>
        <v>0</v>
      </c>
      <c r="H270" s="7">
        <f t="shared" si="10"/>
        <v>485293.13</v>
      </c>
    </row>
    <row r="271" spans="1:8" x14ac:dyDescent="0.25">
      <c r="A271" s="6" t="s">
        <v>532</v>
      </c>
      <c r="B271" s="6" t="s">
        <v>533</v>
      </c>
      <c r="C271" s="7">
        <f>+'Abril 2023'!C271+'Mayo 2023'!C271+'Junio 2023'!C271</f>
        <v>5787203.4000000004</v>
      </c>
      <c r="D271" s="7">
        <f>'Abril 2023'!D271+'Mayo 2023'!D271+'Junio 2023'!D271</f>
        <v>0</v>
      </c>
      <c r="E271" s="7">
        <f t="shared" si="9"/>
        <v>5787203.4000000004</v>
      </c>
      <c r="F271" s="7">
        <f>'Abril 2023'!F271+'Mayo 2023'!F271+'Junio 2023'!F271</f>
        <v>1501522.44</v>
      </c>
      <c r="G271" s="7">
        <f>'Abril 2023'!G271+'Mayo 2023'!G271+'Junio 2023'!G271</f>
        <v>0</v>
      </c>
      <c r="H271" s="7">
        <f t="shared" si="10"/>
        <v>1501522.44</v>
      </c>
    </row>
    <row r="272" spans="1:8" x14ac:dyDescent="0.25">
      <c r="A272" s="6" t="s">
        <v>534</v>
      </c>
      <c r="B272" s="6" t="s">
        <v>535</v>
      </c>
      <c r="C272" s="7">
        <f>+'Abril 2023'!C272+'Mayo 2023'!C272+'Junio 2023'!C272</f>
        <v>6131925.9000000004</v>
      </c>
      <c r="D272" s="7">
        <f>'Abril 2023'!D272+'Mayo 2023'!D272+'Junio 2023'!D272</f>
        <v>0</v>
      </c>
      <c r="E272" s="7">
        <f t="shared" si="9"/>
        <v>6131925.9000000004</v>
      </c>
      <c r="F272" s="7">
        <f>'Abril 2023'!F272+'Mayo 2023'!F272+'Junio 2023'!F272</f>
        <v>1913204.94</v>
      </c>
      <c r="G272" s="7">
        <f>'Abril 2023'!G272+'Mayo 2023'!G272+'Junio 2023'!G272</f>
        <v>0</v>
      </c>
      <c r="H272" s="7">
        <f t="shared" si="10"/>
        <v>1913204.94</v>
      </c>
    </row>
    <row r="273" spans="1:8" x14ac:dyDescent="0.25">
      <c r="A273" s="6" t="s">
        <v>536</v>
      </c>
      <c r="B273" s="6" t="s">
        <v>537</v>
      </c>
      <c r="C273" s="7">
        <f>+'Abril 2023'!C273+'Mayo 2023'!C273+'Junio 2023'!C273</f>
        <v>391264.5</v>
      </c>
      <c r="D273" s="7">
        <f>'Abril 2023'!D273+'Mayo 2023'!D273+'Junio 2023'!D273</f>
        <v>0</v>
      </c>
      <c r="E273" s="7">
        <f t="shared" si="9"/>
        <v>391264.5</v>
      </c>
      <c r="F273" s="7">
        <f>'Abril 2023'!F273+'Mayo 2023'!F273+'Junio 2023'!F273</f>
        <v>54816.42</v>
      </c>
      <c r="G273" s="7">
        <f>'Abril 2023'!G273+'Mayo 2023'!G273+'Junio 2023'!G273</f>
        <v>0</v>
      </c>
      <c r="H273" s="7">
        <f t="shared" si="10"/>
        <v>54816.42</v>
      </c>
    </row>
    <row r="274" spans="1:8" x14ac:dyDescent="0.25">
      <c r="A274" s="6" t="s">
        <v>538</v>
      </c>
      <c r="B274" s="6" t="s">
        <v>539</v>
      </c>
      <c r="C274" s="7">
        <f>+'Abril 2023'!C274+'Mayo 2023'!C274+'Junio 2023'!C274</f>
        <v>667676.69999999995</v>
      </c>
      <c r="D274" s="7">
        <f>'Abril 2023'!D274+'Mayo 2023'!D274+'Junio 2023'!D274</f>
        <v>0</v>
      </c>
      <c r="E274" s="7">
        <f t="shared" si="9"/>
        <v>667676.69999999995</v>
      </c>
      <c r="F274" s="7">
        <f>'Abril 2023'!F274+'Mayo 2023'!F274+'Junio 2023'!F274</f>
        <v>257077.83000000002</v>
      </c>
      <c r="G274" s="7">
        <f>'Abril 2023'!G274+'Mayo 2023'!G274+'Junio 2023'!G274</f>
        <v>0</v>
      </c>
      <c r="H274" s="7">
        <f t="shared" si="10"/>
        <v>257077.83000000002</v>
      </c>
    </row>
    <row r="275" spans="1:8" x14ac:dyDescent="0.25">
      <c r="A275" s="6" t="s">
        <v>540</v>
      </c>
      <c r="B275" s="6" t="s">
        <v>541</v>
      </c>
      <c r="C275" s="7">
        <f>+'Abril 2023'!C275+'Mayo 2023'!C275+'Junio 2023'!C275</f>
        <v>3201648</v>
      </c>
      <c r="D275" s="7">
        <f>'Abril 2023'!D275+'Mayo 2023'!D275+'Junio 2023'!D275</f>
        <v>0</v>
      </c>
      <c r="E275" s="7">
        <f t="shared" si="9"/>
        <v>3201648</v>
      </c>
      <c r="F275" s="7">
        <f>'Abril 2023'!F275+'Mayo 2023'!F275+'Junio 2023'!F275</f>
        <v>964992.74</v>
      </c>
      <c r="G275" s="7">
        <f>'Abril 2023'!G275+'Mayo 2023'!G275+'Junio 2023'!G275</f>
        <v>0</v>
      </c>
      <c r="H275" s="7">
        <f t="shared" si="10"/>
        <v>964992.74</v>
      </c>
    </row>
    <row r="276" spans="1:8" x14ac:dyDescent="0.25">
      <c r="A276" s="6" t="s">
        <v>542</v>
      </c>
      <c r="B276" s="6" t="s">
        <v>543</v>
      </c>
      <c r="C276" s="7">
        <f>+'Abril 2023'!C276+'Mayo 2023'!C276+'Junio 2023'!C276</f>
        <v>2289900.9000000004</v>
      </c>
      <c r="D276" s="7">
        <f>'Abril 2023'!D276+'Mayo 2023'!D276+'Junio 2023'!D276</f>
        <v>0</v>
      </c>
      <c r="E276" s="7">
        <f t="shared" si="9"/>
        <v>2289900.9000000004</v>
      </c>
      <c r="F276" s="7">
        <f>'Abril 2023'!F276+'Mayo 2023'!F276+'Junio 2023'!F276</f>
        <v>293323.79000000004</v>
      </c>
      <c r="G276" s="7">
        <f>'Abril 2023'!G276+'Mayo 2023'!G276+'Junio 2023'!G276</f>
        <v>0</v>
      </c>
      <c r="H276" s="7">
        <f t="shared" si="10"/>
        <v>293323.79000000004</v>
      </c>
    </row>
    <row r="277" spans="1:8" x14ac:dyDescent="0.25">
      <c r="A277" s="6" t="s">
        <v>544</v>
      </c>
      <c r="B277" s="6" t="s">
        <v>545</v>
      </c>
      <c r="C277" s="7">
        <f>+'Abril 2023'!C277+'Mayo 2023'!C277+'Junio 2023'!C277</f>
        <v>4755654.5999999996</v>
      </c>
      <c r="D277" s="7">
        <f>'Abril 2023'!D277+'Mayo 2023'!D277+'Junio 2023'!D277</f>
        <v>0</v>
      </c>
      <c r="E277" s="7">
        <f t="shared" si="9"/>
        <v>4755654.5999999996</v>
      </c>
      <c r="F277" s="7">
        <f>'Abril 2023'!F277+'Mayo 2023'!F277+'Junio 2023'!F277</f>
        <v>714627.12</v>
      </c>
      <c r="G277" s="7">
        <f>'Abril 2023'!G277+'Mayo 2023'!G277+'Junio 2023'!G277</f>
        <v>0</v>
      </c>
      <c r="H277" s="7">
        <f t="shared" si="10"/>
        <v>714627.12</v>
      </c>
    </row>
    <row r="278" spans="1:8" x14ac:dyDescent="0.25">
      <c r="A278" s="6" t="s">
        <v>546</v>
      </c>
      <c r="B278" s="6" t="s">
        <v>547</v>
      </c>
      <c r="C278" s="7">
        <f>+'Abril 2023'!C278+'Mayo 2023'!C278+'Junio 2023'!C278</f>
        <v>6077069.6999999993</v>
      </c>
      <c r="D278" s="7">
        <f>'Abril 2023'!D278+'Mayo 2023'!D278+'Junio 2023'!D278</f>
        <v>0</v>
      </c>
      <c r="E278" s="7">
        <f t="shared" si="9"/>
        <v>6077069.6999999993</v>
      </c>
      <c r="F278" s="7">
        <f>'Abril 2023'!F278+'Mayo 2023'!F278+'Junio 2023'!F278</f>
        <v>1398825.56</v>
      </c>
      <c r="G278" s="7">
        <f>'Abril 2023'!G278+'Mayo 2023'!G278+'Junio 2023'!G278</f>
        <v>0</v>
      </c>
      <c r="H278" s="7">
        <f t="shared" si="10"/>
        <v>1398825.56</v>
      </c>
    </row>
    <row r="279" spans="1:8" x14ac:dyDescent="0.25">
      <c r="A279" s="6" t="s">
        <v>548</v>
      </c>
      <c r="B279" s="6" t="s">
        <v>549</v>
      </c>
      <c r="C279" s="7">
        <f>+'Abril 2023'!C279+'Mayo 2023'!C279+'Junio 2023'!C279</f>
        <v>5101426.8000000007</v>
      </c>
      <c r="D279" s="7">
        <f>'Abril 2023'!D279+'Mayo 2023'!D279+'Junio 2023'!D279</f>
        <v>0</v>
      </c>
      <c r="E279" s="7">
        <f t="shared" si="9"/>
        <v>5101426.8000000007</v>
      </c>
      <c r="F279" s="7">
        <f>'Abril 2023'!F279+'Mayo 2023'!F279+'Junio 2023'!F279</f>
        <v>854241.2</v>
      </c>
      <c r="G279" s="7">
        <f>'Abril 2023'!G279+'Mayo 2023'!G279+'Junio 2023'!G279</f>
        <v>0</v>
      </c>
      <c r="H279" s="7">
        <f t="shared" si="10"/>
        <v>854241.2</v>
      </c>
    </row>
    <row r="280" spans="1:8" x14ac:dyDescent="0.25">
      <c r="A280" s="6" t="s">
        <v>550</v>
      </c>
      <c r="B280" s="6" t="s">
        <v>551</v>
      </c>
      <c r="C280" s="7">
        <f>+'Abril 2023'!C280+'Mayo 2023'!C280+'Junio 2023'!C280</f>
        <v>1792692</v>
      </c>
      <c r="D280" s="7">
        <f>'Abril 2023'!D280+'Mayo 2023'!D280+'Junio 2023'!D280</f>
        <v>0</v>
      </c>
      <c r="E280" s="7">
        <f t="shared" si="9"/>
        <v>1792692</v>
      </c>
      <c r="F280" s="7">
        <f>'Abril 2023'!F280+'Mayo 2023'!F280+'Junio 2023'!F280</f>
        <v>297127.37</v>
      </c>
      <c r="G280" s="7">
        <f>'Abril 2023'!G280+'Mayo 2023'!G280+'Junio 2023'!G280</f>
        <v>0</v>
      </c>
      <c r="H280" s="7">
        <f t="shared" si="10"/>
        <v>297127.37</v>
      </c>
    </row>
    <row r="281" spans="1:8" x14ac:dyDescent="0.25">
      <c r="A281" s="6" t="s">
        <v>552</v>
      </c>
      <c r="B281" s="6" t="s">
        <v>553</v>
      </c>
      <c r="C281" s="7">
        <f>+'Abril 2023'!C281+'Mayo 2023'!C281+'Junio 2023'!C281</f>
        <v>6973106.3999999994</v>
      </c>
      <c r="D281" s="7">
        <f>'Abril 2023'!D281+'Mayo 2023'!D281+'Junio 2023'!D281</f>
        <v>0</v>
      </c>
      <c r="E281" s="7">
        <f t="shared" si="9"/>
        <v>6973106.3999999994</v>
      </c>
      <c r="F281" s="7">
        <f>'Abril 2023'!F281+'Mayo 2023'!F281+'Junio 2023'!F281</f>
        <v>1630173.23</v>
      </c>
      <c r="G281" s="7">
        <f>'Abril 2023'!G281+'Mayo 2023'!G281+'Junio 2023'!G281</f>
        <v>0</v>
      </c>
      <c r="H281" s="7">
        <f t="shared" si="10"/>
        <v>1630173.23</v>
      </c>
    </row>
    <row r="282" spans="1:8" x14ac:dyDescent="0.25">
      <c r="A282" s="6" t="s">
        <v>554</v>
      </c>
      <c r="B282" s="6" t="s">
        <v>555</v>
      </c>
      <c r="C282" s="7">
        <f>+'Abril 2023'!C282+'Mayo 2023'!C282+'Junio 2023'!C282</f>
        <v>1368480</v>
      </c>
      <c r="D282" s="7">
        <f>'Abril 2023'!D282+'Mayo 2023'!D282+'Junio 2023'!D282</f>
        <v>0</v>
      </c>
      <c r="E282" s="7">
        <f t="shared" si="9"/>
        <v>1368480</v>
      </c>
      <c r="F282" s="7">
        <f>'Abril 2023'!F282+'Mayo 2023'!F282+'Junio 2023'!F282</f>
        <v>154604.66999999998</v>
      </c>
      <c r="G282" s="7">
        <f>'Abril 2023'!G282+'Mayo 2023'!G282+'Junio 2023'!G282</f>
        <v>0</v>
      </c>
      <c r="H282" s="7">
        <f t="shared" si="10"/>
        <v>154604.66999999998</v>
      </c>
    </row>
    <row r="283" spans="1:8" x14ac:dyDescent="0.25">
      <c r="A283" s="6" t="s">
        <v>556</v>
      </c>
      <c r="B283" s="6" t="s">
        <v>557</v>
      </c>
      <c r="C283" s="7">
        <f>+'Abril 2023'!C283+'Mayo 2023'!C283+'Junio 2023'!C283</f>
        <v>14072637</v>
      </c>
      <c r="D283" s="7">
        <f>'Abril 2023'!D283+'Mayo 2023'!D283+'Junio 2023'!D283</f>
        <v>0</v>
      </c>
      <c r="E283" s="7">
        <f t="shared" si="9"/>
        <v>14072637</v>
      </c>
      <c r="F283" s="7">
        <f>'Abril 2023'!F283+'Mayo 2023'!F283+'Junio 2023'!F283</f>
        <v>2763195.08</v>
      </c>
      <c r="G283" s="7">
        <f>'Abril 2023'!G283+'Mayo 2023'!G283+'Junio 2023'!G283</f>
        <v>0</v>
      </c>
      <c r="H283" s="7">
        <f t="shared" si="10"/>
        <v>2763195.08</v>
      </c>
    </row>
    <row r="284" spans="1:8" x14ac:dyDescent="0.25">
      <c r="A284" s="6" t="s">
        <v>558</v>
      </c>
      <c r="B284" s="6" t="s">
        <v>559</v>
      </c>
      <c r="C284" s="7">
        <f>+'Abril 2023'!C284+'Mayo 2023'!C284+'Junio 2023'!C284</f>
        <v>27960089.400000002</v>
      </c>
      <c r="D284" s="7">
        <f>'Abril 2023'!D284+'Mayo 2023'!D284+'Junio 2023'!D284</f>
        <v>0</v>
      </c>
      <c r="E284" s="7">
        <f t="shared" si="9"/>
        <v>27960089.400000002</v>
      </c>
      <c r="F284" s="7">
        <f>'Abril 2023'!F284+'Mayo 2023'!F284+'Junio 2023'!F284</f>
        <v>8654729.6999999993</v>
      </c>
      <c r="G284" s="7">
        <f>'Abril 2023'!G284+'Mayo 2023'!G284+'Junio 2023'!G284</f>
        <v>0</v>
      </c>
      <c r="H284" s="7">
        <f t="shared" si="10"/>
        <v>8654729.6999999993</v>
      </c>
    </row>
    <row r="285" spans="1:8" x14ac:dyDescent="0.25">
      <c r="A285" s="6" t="s">
        <v>560</v>
      </c>
      <c r="B285" s="6" t="s">
        <v>561</v>
      </c>
      <c r="C285" s="7">
        <f>+'Abril 2023'!C285+'Mayo 2023'!C285+'Junio 2023'!C285</f>
        <v>2963604</v>
      </c>
      <c r="D285" s="7">
        <f>'Abril 2023'!D285+'Mayo 2023'!D285+'Junio 2023'!D285</f>
        <v>0</v>
      </c>
      <c r="E285" s="7">
        <f t="shared" si="9"/>
        <v>2963604</v>
      </c>
      <c r="F285" s="7">
        <f>'Abril 2023'!F285+'Mayo 2023'!F285+'Junio 2023'!F285</f>
        <v>656007.12</v>
      </c>
      <c r="G285" s="7">
        <f>'Abril 2023'!G285+'Mayo 2023'!G285+'Junio 2023'!G285</f>
        <v>0</v>
      </c>
      <c r="H285" s="7">
        <f t="shared" si="10"/>
        <v>656007.12</v>
      </c>
    </row>
    <row r="286" spans="1:8" x14ac:dyDescent="0.25">
      <c r="A286" s="6" t="s">
        <v>562</v>
      </c>
      <c r="B286" s="6" t="s">
        <v>563</v>
      </c>
      <c r="C286" s="7">
        <f>+'Abril 2023'!C286+'Mayo 2023'!C286+'Junio 2023'!C286</f>
        <v>1276848.8999999999</v>
      </c>
      <c r="D286" s="7">
        <f>'Abril 2023'!D286+'Mayo 2023'!D286+'Junio 2023'!D286</f>
        <v>0</v>
      </c>
      <c r="E286" s="7">
        <f t="shared" si="9"/>
        <v>1276848.8999999999</v>
      </c>
      <c r="F286" s="7">
        <f>'Abril 2023'!F286+'Mayo 2023'!F286+'Junio 2023'!F286</f>
        <v>449942.13</v>
      </c>
      <c r="G286" s="7">
        <f>'Abril 2023'!G286+'Mayo 2023'!G286+'Junio 2023'!G286</f>
        <v>0</v>
      </c>
      <c r="H286" s="7">
        <f t="shared" si="10"/>
        <v>449942.13</v>
      </c>
    </row>
    <row r="287" spans="1:8" x14ac:dyDescent="0.25">
      <c r="A287" s="6" t="s">
        <v>564</v>
      </c>
      <c r="B287" s="6" t="s">
        <v>565</v>
      </c>
      <c r="C287" s="7">
        <f>+'Abril 2023'!C287+'Mayo 2023'!C287+'Junio 2023'!C287</f>
        <v>830474.70000000007</v>
      </c>
      <c r="D287" s="7">
        <f>'Abril 2023'!D287+'Mayo 2023'!D287+'Junio 2023'!D287</f>
        <v>0</v>
      </c>
      <c r="E287" s="7">
        <f t="shared" si="9"/>
        <v>830474.70000000007</v>
      </c>
      <c r="F287" s="7">
        <f>'Abril 2023'!F287+'Mayo 2023'!F287+'Junio 2023'!F287</f>
        <v>68240.850000000006</v>
      </c>
      <c r="G287" s="7">
        <f>'Abril 2023'!G287+'Mayo 2023'!G287+'Junio 2023'!G287</f>
        <v>0</v>
      </c>
      <c r="H287" s="7">
        <f t="shared" si="10"/>
        <v>68240.850000000006</v>
      </c>
    </row>
    <row r="288" spans="1:8" x14ac:dyDescent="0.25">
      <c r="A288" s="6" t="s">
        <v>566</v>
      </c>
      <c r="B288" s="6" t="s">
        <v>567</v>
      </c>
      <c r="C288" s="7">
        <f>+'Abril 2023'!C288+'Mayo 2023'!C288+'Junio 2023'!C288</f>
        <v>1198207.2000000002</v>
      </c>
      <c r="D288" s="7">
        <f>'Abril 2023'!D288+'Mayo 2023'!D288+'Junio 2023'!D288</f>
        <v>0</v>
      </c>
      <c r="E288" s="7">
        <f t="shared" si="9"/>
        <v>1198207.2000000002</v>
      </c>
      <c r="F288" s="7">
        <f>'Abril 2023'!F288+'Mayo 2023'!F288+'Junio 2023'!F288</f>
        <v>146102.53999999998</v>
      </c>
      <c r="G288" s="7">
        <f>'Abril 2023'!G288+'Mayo 2023'!G288+'Junio 2023'!G288</f>
        <v>0</v>
      </c>
      <c r="H288" s="7">
        <f t="shared" si="10"/>
        <v>146102.53999999998</v>
      </c>
    </row>
    <row r="289" spans="1:8" x14ac:dyDescent="0.25">
      <c r="A289" s="6" t="s">
        <v>568</v>
      </c>
      <c r="B289" s="6" t="s">
        <v>569</v>
      </c>
      <c r="C289" s="7">
        <f>+'Abril 2023'!C289+'Mayo 2023'!C289+'Junio 2023'!C289</f>
        <v>898710.60000000009</v>
      </c>
      <c r="D289" s="7">
        <f>'Abril 2023'!D289+'Mayo 2023'!D289+'Junio 2023'!D289</f>
        <v>0</v>
      </c>
      <c r="E289" s="7">
        <f t="shared" si="9"/>
        <v>898710.60000000009</v>
      </c>
      <c r="F289" s="7">
        <f>'Abril 2023'!F289+'Mayo 2023'!F289+'Junio 2023'!F289</f>
        <v>233585.07</v>
      </c>
      <c r="G289" s="7">
        <f>'Abril 2023'!G289+'Mayo 2023'!G289+'Junio 2023'!G289</f>
        <v>0</v>
      </c>
      <c r="H289" s="7">
        <f t="shared" si="10"/>
        <v>233585.07</v>
      </c>
    </row>
    <row r="290" spans="1:8" x14ac:dyDescent="0.25">
      <c r="A290" s="6" t="s">
        <v>570</v>
      </c>
      <c r="B290" s="6" t="s">
        <v>571</v>
      </c>
      <c r="C290" s="7">
        <f>+'Abril 2023'!C290+'Mayo 2023'!C290+'Junio 2023'!C290</f>
        <v>4094114.4000000004</v>
      </c>
      <c r="D290" s="7">
        <f>'Abril 2023'!D290+'Mayo 2023'!D290+'Junio 2023'!D290</f>
        <v>0</v>
      </c>
      <c r="E290" s="7">
        <f t="shared" si="9"/>
        <v>4094114.4000000004</v>
      </c>
      <c r="F290" s="7">
        <f>'Abril 2023'!F290+'Mayo 2023'!F290+'Junio 2023'!F290</f>
        <v>702768.89</v>
      </c>
      <c r="G290" s="7">
        <f>'Abril 2023'!G290+'Mayo 2023'!G290+'Junio 2023'!G290</f>
        <v>0</v>
      </c>
      <c r="H290" s="7">
        <f t="shared" si="10"/>
        <v>702768.89</v>
      </c>
    </row>
    <row r="291" spans="1:8" x14ac:dyDescent="0.25">
      <c r="A291" s="6" t="s">
        <v>572</v>
      </c>
      <c r="B291" s="6" t="s">
        <v>573</v>
      </c>
      <c r="C291" s="7">
        <f>+'Abril 2023'!C291+'Mayo 2023'!C291+'Junio 2023'!C291</f>
        <v>2216897.7000000002</v>
      </c>
      <c r="D291" s="7">
        <f>'Abril 2023'!D291+'Mayo 2023'!D291+'Junio 2023'!D291</f>
        <v>0</v>
      </c>
      <c r="E291" s="7">
        <f t="shared" si="9"/>
        <v>2216897.7000000002</v>
      </c>
      <c r="F291" s="7">
        <f>'Abril 2023'!F291+'Mayo 2023'!F291+'Junio 2023'!F291</f>
        <v>820680.11999999988</v>
      </c>
      <c r="G291" s="7">
        <f>'Abril 2023'!G291+'Mayo 2023'!G291+'Junio 2023'!G291</f>
        <v>0</v>
      </c>
      <c r="H291" s="7">
        <f t="shared" si="10"/>
        <v>820680.11999999988</v>
      </c>
    </row>
    <row r="292" spans="1:8" x14ac:dyDescent="0.25">
      <c r="A292" s="6" t="s">
        <v>574</v>
      </c>
      <c r="B292" s="6" t="s">
        <v>575</v>
      </c>
      <c r="C292" s="7">
        <f>+'Abril 2023'!C292+'Mayo 2023'!C292+'Junio 2023'!C292</f>
        <v>2458009.5</v>
      </c>
      <c r="D292" s="7">
        <f>'Abril 2023'!D292+'Mayo 2023'!D292+'Junio 2023'!D292</f>
        <v>0</v>
      </c>
      <c r="E292" s="7">
        <f t="shared" si="9"/>
        <v>2458009.5</v>
      </c>
      <c r="F292" s="7">
        <f>'Abril 2023'!F292+'Mayo 2023'!F292+'Junio 2023'!F292</f>
        <v>693595.53</v>
      </c>
      <c r="G292" s="7">
        <f>'Abril 2023'!G292+'Mayo 2023'!G292+'Junio 2023'!G292</f>
        <v>0</v>
      </c>
      <c r="H292" s="7">
        <f t="shared" si="10"/>
        <v>693595.53</v>
      </c>
    </row>
    <row r="293" spans="1:8" x14ac:dyDescent="0.25">
      <c r="A293" s="6" t="s">
        <v>576</v>
      </c>
      <c r="B293" s="6" t="s">
        <v>577</v>
      </c>
      <c r="C293" s="7">
        <f>+'Abril 2023'!C293+'Mayo 2023'!C293+'Junio 2023'!C293</f>
        <v>727811.7</v>
      </c>
      <c r="D293" s="7">
        <f>'Abril 2023'!D293+'Mayo 2023'!D293+'Junio 2023'!D293</f>
        <v>0</v>
      </c>
      <c r="E293" s="7">
        <f t="shared" si="9"/>
        <v>727811.7</v>
      </c>
      <c r="F293" s="7">
        <f>'Abril 2023'!F293+'Mayo 2023'!F293+'Junio 2023'!F293</f>
        <v>68688.33</v>
      </c>
      <c r="G293" s="7">
        <f>'Abril 2023'!G293+'Mayo 2023'!G293+'Junio 2023'!G293</f>
        <v>0</v>
      </c>
      <c r="H293" s="7">
        <f t="shared" si="10"/>
        <v>68688.33</v>
      </c>
    </row>
    <row r="294" spans="1:8" x14ac:dyDescent="0.25">
      <c r="A294" s="6" t="s">
        <v>578</v>
      </c>
      <c r="B294" s="6" t="s">
        <v>579</v>
      </c>
      <c r="C294" s="7">
        <f>+'Abril 2023'!C294+'Mayo 2023'!C294+'Junio 2023'!C294</f>
        <v>737636.39999999991</v>
      </c>
      <c r="D294" s="7">
        <f>'Abril 2023'!D294+'Mayo 2023'!D294+'Junio 2023'!D294</f>
        <v>0</v>
      </c>
      <c r="E294" s="7">
        <f t="shared" si="9"/>
        <v>737636.39999999991</v>
      </c>
      <c r="F294" s="7">
        <f>'Abril 2023'!F294+'Mayo 2023'!F294+'Junio 2023'!F294</f>
        <v>130888.19</v>
      </c>
      <c r="G294" s="7">
        <f>'Abril 2023'!G294+'Mayo 2023'!G294+'Junio 2023'!G294</f>
        <v>0</v>
      </c>
      <c r="H294" s="7">
        <f t="shared" si="10"/>
        <v>130888.19</v>
      </c>
    </row>
    <row r="295" spans="1:8" x14ac:dyDescent="0.25">
      <c r="A295" s="6" t="s">
        <v>580</v>
      </c>
      <c r="B295" s="6" t="s">
        <v>581</v>
      </c>
      <c r="C295" s="7">
        <f>+'Abril 2023'!C295+'Mayo 2023'!C295+'Junio 2023'!C295</f>
        <v>853003.20000000007</v>
      </c>
      <c r="D295" s="7">
        <f>'Abril 2023'!D295+'Mayo 2023'!D295+'Junio 2023'!D295</f>
        <v>0</v>
      </c>
      <c r="E295" s="7">
        <f t="shared" si="9"/>
        <v>853003.20000000007</v>
      </c>
      <c r="F295" s="7">
        <f>'Abril 2023'!F295+'Mayo 2023'!F295+'Junio 2023'!F295</f>
        <v>271620.96000000002</v>
      </c>
      <c r="G295" s="7">
        <f>'Abril 2023'!G295+'Mayo 2023'!G295+'Junio 2023'!G295</f>
        <v>0</v>
      </c>
      <c r="H295" s="7">
        <f t="shared" si="10"/>
        <v>271620.96000000002</v>
      </c>
    </row>
    <row r="296" spans="1:8" x14ac:dyDescent="0.25">
      <c r="A296" s="6" t="s">
        <v>582</v>
      </c>
      <c r="B296" s="6" t="s">
        <v>583</v>
      </c>
      <c r="C296" s="7">
        <f>+'Abril 2023'!C296+'Mayo 2023'!C296+'Junio 2023'!C296</f>
        <v>946125.89999999991</v>
      </c>
      <c r="D296" s="7">
        <f>'Abril 2023'!D296+'Mayo 2023'!D296+'Junio 2023'!D296</f>
        <v>0</v>
      </c>
      <c r="E296" s="7">
        <f t="shared" si="9"/>
        <v>946125.89999999991</v>
      </c>
      <c r="F296" s="7">
        <f>'Abril 2023'!F296+'Mayo 2023'!F296+'Junio 2023'!F296</f>
        <v>233361.33000000002</v>
      </c>
      <c r="G296" s="7">
        <f>'Abril 2023'!G296+'Mayo 2023'!G296+'Junio 2023'!G296</f>
        <v>0</v>
      </c>
      <c r="H296" s="7">
        <f t="shared" si="10"/>
        <v>233361.33000000002</v>
      </c>
    </row>
    <row r="297" spans="1:8" x14ac:dyDescent="0.25">
      <c r="A297" s="6" t="s">
        <v>584</v>
      </c>
      <c r="B297" s="6" t="s">
        <v>585</v>
      </c>
      <c r="C297" s="7">
        <f>+'Abril 2023'!C297+'Mayo 2023'!C297+'Junio 2023'!C297</f>
        <v>3777739.5</v>
      </c>
      <c r="D297" s="7">
        <f>'Abril 2023'!D297+'Mayo 2023'!D297+'Junio 2023'!D297</f>
        <v>0</v>
      </c>
      <c r="E297" s="7">
        <f t="shared" si="9"/>
        <v>3777739.5</v>
      </c>
      <c r="F297" s="7">
        <f>'Abril 2023'!F297+'Mayo 2023'!F297+'Junio 2023'!F297</f>
        <v>963874.04</v>
      </c>
      <c r="G297" s="7">
        <f>'Abril 2023'!G297+'Mayo 2023'!G297+'Junio 2023'!G297</f>
        <v>0</v>
      </c>
      <c r="H297" s="7">
        <f t="shared" si="10"/>
        <v>963874.04</v>
      </c>
    </row>
    <row r="298" spans="1:8" x14ac:dyDescent="0.25">
      <c r="A298" s="6" t="s">
        <v>586</v>
      </c>
      <c r="B298" s="6" t="s">
        <v>587</v>
      </c>
      <c r="C298" s="7">
        <f>+'Abril 2023'!C298+'Mayo 2023'!C298+'Junio 2023'!C298</f>
        <v>2190230.4000000004</v>
      </c>
      <c r="D298" s="7">
        <f>'Abril 2023'!D298+'Mayo 2023'!D298+'Junio 2023'!D298</f>
        <v>0</v>
      </c>
      <c r="E298" s="7">
        <f t="shared" si="9"/>
        <v>2190230.4000000004</v>
      </c>
      <c r="F298" s="7">
        <f>'Abril 2023'!F298+'Mayo 2023'!F298+'Junio 2023'!F298</f>
        <v>337848.14</v>
      </c>
      <c r="G298" s="7">
        <f>'Abril 2023'!G298+'Mayo 2023'!G298+'Junio 2023'!G298</f>
        <v>0</v>
      </c>
      <c r="H298" s="7">
        <f t="shared" si="10"/>
        <v>337848.14</v>
      </c>
    </row>
    <row r="299" spans="1:8" x14ac:dyDescent="0.25">
      <c r="A299" s="6" t="s">
        <v>588</v>
      </c>
      <c r="B299" s="6" t="s">
        <v>589</v>
      </c>
      <c r="C299" s="7">
        <f>+'Abril 2023'!C299+'Mayo 2023'!C299+'Junio 2023'!C299</f>
        <v>2753642.7</v>
      </c>
      <c r="D299" s="7">
        <f>'Abril 2023'!D299+'Mayo 2023'!D299+'Junio 2023'!D299</f>
        <v>0</v>
      </c>
      <c r="E299" s="7">
        <f t="shared" si="9"/>
        <v>2753642.7</v>
      </c>
      <c r="F299" s="7">
        <f>'Abril 2023'!F299+'Mayo 2023'!F299+'Junio 2023'!F299</f>
        <v>3829542.2600000002</v>
      </c>
      <c r="G299" s="7">
        <f>'Abril 2023'!G299+'Mayo 2023'!G299+'Junio 2023'!G299</f>
        <v>0</v>
      </c>
      <c r="H299" s="7">
        <f t="shared" si="10"/>
        <v>3829542.2600000002</v>
      </c>
    </row>
    <row r="300" spans="1:8" x14ac:dyDescent="0.25">
      <c r="A300" s="6" t="s">
        <v>590</v>
      </c>
      <c r="B300" s="6" t="s">
        <v>591</v>
      </c>
      <c r="C300" s="7">
        <f>+'Abril 2023'!C300+'Mayo 2023'!C300+'Junio 2023'!C300</f>
        <v>2565492</v>
      </c>
      <c r="D300" s="7">
        <f>'Abril 2023'!D300+'Mayo 2023'!D300+'Junio 2023'!D300</f>
        <v>0</v>
      </c>
      <c r="E300" s="7">
        <f t="shared" si="9"/>
        <v>2565492</v>
      </c>
      <c r="F300" s="7">
        <f>'Abril 2023'!F300+'Mayo 2023'!F300+'Junio 2023'!F300</f>
        <v>1574014.3499999999</v>
      </c>
      <c r="G300" s="7">
        <f>'Abril 2023'!G300+'Mayo 2023'!G300+'Junio 2023'!G300</f>
        <v>0</v>
      </c>
      <c r="H300" s="7">
        <f t="shared" si="10"/>
        <v>1574014.3499999999</v>
      </c>
    </row>
    <row r="301" spans="1:8" x14ac:dyDescent="0.25">
      <c r="A301" s="6" t="s">
        <v>592</v>
      </c>
      <c r="B301" s="6" t="s">
        <v>593</v>
      </c>
      <c r="C301" s="7">
        <f>+'Abril 2023'!C301+'Mayo 2023'!C301+'Junio 2023'!C301</f>
        <v>3819567.3000000003</v>
      </c>
      <c r="D301" s="7">
        <f>'Abril 2023'!D301+'Mayo 2023'!D301+'Junio 2023'!D301</f>
        <v>830844.72</v>
      </c>
      <c r="E301" s="7">
        <f t="shared" si="9"/>
        <v>2988722.58</v>
      </c>
      <c r="F301" s="7">
        <f>'Abril 2023'!F301+'Mayo 2023'!F301+'Junio 2023'!F301</f>
        <v>2241879.7199999997</v>
      </c>
      <c r="G301" s="7">
        <f>'Abril 2023'!G301+'Mayo 2023'!G301+'Junio 2023'!G301</f>
        <v>0</v>
      </c>
      <c r="H301" s="7">
        <f t="shared" si="10"/>
        <v>2241879.7199999997</v>
      </c>
    </row>
    <row r="302" spans="1:8" x14ac:dyDescent="0.25">
      <c r="A302" s="6" t="s">
        <v>594</v>
      </c>
      <c r="B302" s="6" t="s">
        <v>595</v>
      </c>
      <c r="C302" s="7">
        <f>+'Abril 2023'!C302+'Mayo 2023'!C302+'Junio 2023'!C302</f>
        <v>1014597.8999999999</v>
      </c>
      <c r="D302" s="7">
        <f>'Abril 2023'!D302+'Mayo 2023'!D302+'Junio 2023'!D302</f>
        <v>0</v>
      </c>
      <c r="E302" s="7">
        <f t="shared" si="9"/>
        <v>1014597.8999999999</v>
      </c>
      <c r="F302" s="7">
        <f>'Abril 2023'!F302+'Mayo 2023'!F302+'Junio 2023'!F302</f>
        <v>213672.16999999998</v>
      </c>
      <c r="G302" s="7">
        <f>'Abril 2023'!G302+'Mayo 2023'!G302+'Junio 2023'!G302</f>
        <v>0</v>
      </c>
      <c r="H302" s="7">
        <f t="shared" si="10"/>
        <v>213672.16999999998</v>
      </c>
    </row>
    <row r="303" spans="1:8" x14ac:dyDescent="0.25">
      <c r="A303" s="6" t="s">
        <v>596</v>
      </c>
      <c r="B303" s="6" t="s">
        <v>597</v>
      </c>
      <c r="C303" s="7">
        <f>+'Abril 2023'!C303+'Mayo 2023'!C303+'Junio 2023'!C303</f>
        <v>3139086</v>
      </c>
      <c r="D303" s="7">
        <f>'Abril 2023'!D303+'Mayo 2023'!D303+'Junio 2023'!D303</f>
        <v>0</v>
      </c>
      <c r="E303" s="7">
        <f t="shared" si="9"/>
        <v>3139086</v>
      </c>
      <c r="F303" s="7">
        <f>'Abril 2023'!F303+'Mayo 2023'!F303+'Junio 2023'!F303</f>
        <v>615510.09</v>
      </c>
      <c r="G303" s="7">
        <f>'Abril 2023'!G303+'Mayo 2023'!G303+'Junio 2023'!G303</f>
        <v>0</v>
      </c>
      <c r="H303" s="7">
        <f t="shared" si="10"/>
        <v>615510.09</v>
      </c>
    </row>
    <row r="304" spans="1:8" x14ac:dyDescent="0.25">
      <c r="A304" s="6" t="s">
        <v>598</v>
      </c>
      <c r="B304" s="6" t="s">
        <v>599</v>
      </c>
      <c r="C304" s="7">
        <f>+'Abril 2023'!C304+'Mayo 2023'!C304+'Junio 2023'!C304</f>
        <v>7227862.1999999993</v>
      </c>
      <c r="D304" s="7">
        <f>'Abril 2023'!D304+'Mayo 2023'!D304+'Junio 2023'!D304</f>
        <v>0</v>
      </c>
      <c r="E304" s="7">
        <f t="shared" si="9"/>
        <v>7227862.1999999993</v>
      </c>
      <c r="F304" s="7">
        <f>'Abril 2023'!F304+'Mayo 2023'!F304+'Junio 2023'!F304</f>
        <v>3039962.07</v>
      </c>
      <c r="G304" s="7">
        <f>'Abril 2023'!G304+'Mayo 2023'!G304+'Junio 2023'!G304</f>
        <v>0</v>
      </c>
      <c r="H304" s="7">
        <f t="shared" si="10"/>
        <v>3039962.07</v>
      </c>
    </row>
    <row r="305" spans="1:8" x14ac:dyDescent="0.25">
      <c r="A305" s="6" t="s">
        <v>600</v>
      </c>
      <c r="B305" s="6" t="s">
        <v>601</v>
      </c>
      <c r="C305" s="7">
        <f>+'Abril 2023'!C305+'Mayo 2023'!C305+'Junio 2023'!C305</f>
        <v>955740.60000000009</v>
      </c>
      <c r="D305" s="7">
        <f>'Abril 2023'!D305+'Mayo 2023'!D305+'Junio 2023'!D305</f>
        <v>0</v>
      </c>
      <c r="E305" s="7">
        <f t="shared" si="9"/>
        <v>955740.60000000009</v>
      </c>
      <c r="F305" s="7">
        <f>'Abril 2023'!F305+'Mayo 2023'!F305+'Junio 2023'!F305</f>
        <v>251708.03999999998</v>
      </c>
      <c r="G305" s="7">
        <f>'Abril 2023'!G305+'Mayo 2023'!G305+'Junio 2023'!G305</f>
        <v>0</v>
      </c>
      <c r="H305" s="7">
        <f t="shared" si="10"/>
        <v>251708.03999999998</v>
      </c>
    </row>
    <row r="306" spans="1:8" x14ac:dyDescent="0.25">
      <c r="A306" s="6" t="s">
        <v>602</v>
      </c>
      <c r="B306" s="6" t="s">
        <v>603</v>
      </c>
      <c r="C306" s="7">
        <f>+'Abril 2023'!C306+'Mayo 2023'!C306+'Junio 2023'!C306</f>
        <v>6012888.3000000007</v>
      </c>
      <c r="D306" s="7">
        <f>'Abril 2023'!D306+'Mayo 2023'!D306+'Junio 2023'!D306</f>
        <v>0</v>
      </c>
      <c r="E306" s="7">
        <f t="shared" si="9"/>
        <v>6012888.3000000007</v>
      </c>
      <c r="F306" s="7">
        <f>'Abril 2023'!F306+'Mayo 2023'!F306+'Junio 2023'!F306</f>
        <v>1483846.94</v>
      </c>
      <c r="G306" s="7">
        <f>'Abril 2023'!G306+'Mayo 2023'!G306+'Junio 2023'!G306</f>
        <v>0</v>
      </c>
      <c r="H306" s="7">
        <f t="shared" si="10"/>
        <v>1483846.94</v>
      </c>
    </row>
    <row r="307" spans="1:8" x14ac:dyDescent="0.25">
      <c r="A307" s="6" t="s">
        <v>604</v>
      </c>
      <c r="B307" s="6" t="s">
        <v>605</v>
      </c>
      <c r="C307" s="7">
        <f>+'Abril 2023'!C307+'Mayo 2023'!C307+'Junio 2023'!C307</f>
        <v>913647</v>
      </c>
      <c r="D307" s="7">
        <f>'Abril 2023'!D307+'Mayo 2023'!D307+'Junio 2023'!D307</f>
        <v>0</v>
      </c>
      <c r="E307" s="7">
        <f t="shared" si="9"/>
        <v>913647</v>
      </c>
      <c r="F307" s="7">
        <f>'Abril 2023'!F307+'Mayo 2023'!F307+'Junio 2023'!F307</f>
        <v>356642.33999999997</v>
      </c>
      <c r="G307" s="7">
        <f>'Abril 2023'!G307+'Mayo 2023'!G307+'Junio 2023'!G307</f>
        <v>0</v>
      </c>
      <c r="H307" s="7">
        <f t="shared" si="10"/>
        <v>356642.33999999997</v>
      </c>
    </row>
    <row r="308" spans="1:8" x14ac:dyDescent="0.25">
      <c r="A308" s="6" t="s">
        <v>606</v>
      </c>
      <c r="B308" s="6" t="s">
        <v>607</v>
      </c>
      <c r="C308" s="7">
        <f>+'Abril 2023'!C308+'Mayo 2023'!C308+'Junio 2023'!C308</f>
        <v>4114862.6999999997</v>
      </c>
      <c r="D308" s="7">
        <f>'Abril 2023'!D308+'Mayo 2023'!D308+'Junio 2023'!D308</f>
        <v>0</v>
      </c>
      <c r="E308" s="7">
        <f t="shared" si="9"/>
        <v>4114862.6999999997</v>
      </c>
      <c r="F308" s="7">
        <f>'Abril 2023'!F308+'Mayo 2023'!F308+'Junio 2023'!F308</f>
        <v>1020032.8999999999</v>
      </c>
      <c r="G308" s="7">
        <f>'Abril 2023'!G308+'Mayo 2023'!G308+'Junio 2023'!G308</f>
        <v>0</v>
      </c>
      <c r="H308" s="7">
        <f t="shared" si="10"/>
        <v>1020032.8999999999</v>
      </c>
    </row>
    <row r="309" spans="1:8" x14ac:dyDescent="0.25">
      <c r="A309" s="6" t="s">
        <v>608</v>
      </c>
      <c r="B309" s="6" t="s">
        <v>609</v>
      </c>
      <c r="C309" s="7">
        <f>+'Abril 2023'!C309+'Mayo 2023'!C309+'Junio 2023'!C309</f>
        <v>821105.70000000007</v>
      </c>
      <c r="D309" s="7">
        <f>'Abril 2023'!D309+'Mayo 2023'!D309+'Junio 2023'!D309</f>
        <v>0</v>
      </c>
      <c r="E309" s="7">
        <f t="shared" si="9"/>
        <v>821105.70000000007</v>
      </c>
      <c r="F309" s="7">
        <f>'Abril 2023'!F309+'Mayo 2023'!F309+'Junio 2023'!F309</f>
        <v>241863.47</v>
      </c>
      <c r="G309" s="7">
        <f>'Abril 2023'!G309+'Mayo 2023'!G309+'Junio 2023'!G309</f>
        <v>0</v>
      </c>
      <c r="H309" s="7">
        <f t="shared" si="10"/>
        <v>241863.47</v>
      </c>
    </row>
    <row r="310" spans="1:8" x14ac:dyDescent="0.25">
      <c r="A310" s="6" t="s">
        <v>610</v>
      </c>
      <c r="B310" s="6" t="s">
        <v>611</v>
      </c>
      <c r="C310" s="7">
        <f>+'Abril 2023'!C310+'Mayo 2023'!C310+'Junio 2023'!C310</f>
        <v>1196958.6000000001</v>
      </c>
      <c r="D310" s="7">
        <f>'Abril 2023'!D310+'Mayo 2023'!D310+'Junio 2023'!D310</f>
        <v>0</v>
      </c>
      <c r="E310" s="7">
        <f t="shared" si="9"/>
        <v>1196958.6000000001</v>
      </c>
      <c r="F310" s="7">
        <f>'Abril 2023'!F310+'Mayo 2023'!F310+'Junio 2023'!F310</f>
        <v>160198.19</v>
      </c>
      <c r="G310" s="7">
        <f>'Abril 2023'!G310+'Mayo 2023'!G310+'Junio 2023'!G310</f>
        <v>0</v>
      </c>
      <c r="H310" s="7">
        <f t="shared" si="10"/>
        <v>160198.19</v>
      </c>
    </row>
    <row r="311" spans="1:8" x14ac:dyDescent="0.25">
      <c r="A311" s="6" t="s">
        <v>612</v>
      </c>
      <c r="B311" s="6" t="s">
        <v>613</v>
      </c>
      <c r="C311" s="7">
        <f>+'Abril 2023'!C311+'Mayo 2023'!C311+'Junio 2023'!C311</f>
        <v>1234654.5</v>
      </c>
      <c r="D311" s="7">
        <f>'Abril 2023'!D311+'Mayo 2023'!D311+'Junio 2023'!D311</f>
        <v>0</v>
      </c>
      <c r="E311" s="7">
        <f t="shared" si="9"/>
        <v>1234654.5</v>
      </c>
      <c r="F311" s="7">
        <f>'Abril 2023'!F311+'Mayo 2023'!F311+'Junio 2023'!F311</f>
        <v>969467.54999999993</v>
      </c>
      <c r="G311" s="7">
        <f>'Abril 2023'!G311+'Mayo 2023'!G311+'Junio 2023'!G311</f>
        <v>0</v>
      </c>
      <c r="H311" s="7">
        <f t="shared" si="10"/>
        <v>969467.54999999993</v>
      </c>
    </row>
    <row r="312" spans="1:8" x14ac:dyDescent="0.25">
      <c r="A312" s="6" t="s">
        <v>614</v>
      </c>
      <c r="B312" s="6" t="s">
        <v>615</v>
      </c>
      <c r="C312" s="7">
        <f>+'Abril 2023'!C312+'Mayo 2023'!C312+'Junio 2023'!C312</f>
        <v>4118216.0999999996</v>
      </c>
      <c r="D312" s="7">
        <f>'Abril 2023'!D312+'Mayo 2023'!D312+'Junio 2023'!D312</f>
        <v>0</v>
      </c>
      <c r="E312" s="7">
        <f t="shared" si="9"/>
        <v>4118216.0999999996</v>
      </c>
      <c r="F312" s="7">
        <f>'Abril 2023'!F312+'Mayo 2023'!F312+'Junio 2023'!F312</f>
        <v>1041288.24</v>
      </c>
      <c r="G312" s="7">
        <f>'Abril 2023'!G312+'Mayo 2023'!G312+'Junio 2023'!G312</f>
        <v>0</v>
      </c>
      <c r="H312" s="7">
        <f t="shared" si="10"/>
        <v>1041288.24</v>
      </c>
    </row>
    <row r="313" spans="1:8" x14ac:dyDescent="0.25">
      <c r="A313" s="6" t="s">
        <v>616</v>
      </c>
      <c r="B313" s="6" t="s">
        <v>617</v>
      </c>
      <c r="C313" s="7">
        <f>+'Abril 2023'!C313+'Mayo 2023'!C313+'Junio 2023'!C313</f>
        <v>4760983.5</v>
      </c>
      <c r="D313" s="7">
        <f>'Abril 2023'!D313+'Mayo 2023'!D313+'Junio 2023'!D313</f>
        <v>0</v>
      </c>
      <c r="E313" s="7">
        <f t="shared" si="9"/>
        <v>4760983.5</v>
      </c>
      <c r="F313" s="7">
        <f>'Abril 2023'!F313+'Mayo 2023'!F313+'Junio 2023'!F313</f>
        <v>2178113.69</v>
      </c>
      <c r="G313" s="7">
        <f>'Abril 2023'!G313+'Mayo 2023'!G313+'Junio 2023'!G313</f>
        <v>0</v>
      </c>
      <c r="H313" s="7">
        <f t="shared" si="10"/>
        <v>2178113.69</v>
      </c>
    </row>
    <row r="314" spans="1:8" x14ac:dyDescent="0.25">
      <c r="A314" s="6" t="s">
        <v>618</v>
      </c>
      <c r="B314" s="6" t="s">
        <v>619</v>
      </c>
      <c r="C314" s="7">
        <f>+'Abril 2023'!C314+'Mayo 2023'!C314+'Junio 2023'!C314</f>
        <v>1832273.0999999999</v>
      </c>
      <c r="D314" s="7">
        <f>'Abril 2023'!D314+'Mayo 2023'!D314+'Junio 2023'!D314</f>
        <v>0</v>
      </c>
      <c r="E314" s="7">
        <f t="shared" si="9"/>
        <v>1832273.0999999999</v>
      </c>
      <c r="F314" s="7">
        <f>'Abril 2023'!F314+'Mayo 2023'!F314+'Junio 2023'!F314</f>
        <v>739909.8</v>
      </c>
      <c r="G314" s="7">
        <f>'Abril 2023'!G314+'Mayo 2023'!G314+'Junio 2023'!G314</f>
        <v>0</v>
      </c>
      <c r="H314" s="7">
        <f t="shared" si="10"/>
        <v>739909.8</v>
      </c>
    </row>
    <row r="315" spans="1:8" x14ac:dyDescent="0.25">
      <c r="A315" s="6" t="s">
        <v>620</v>
      </c>
      <c r="B315" s="6" t="s">
        <v>621</v>
      </c>
      <c r="C315" s="7">
        <f>+'Abril 2023'!C315+'Mayo 2023'!C315+'Junio 2023'!C315</f>
        <v>9777632.3999999985</v>
      </c>
      <c r="D315" s="7">
        <f>'Abril 2023'!D315+'Mayo 2023'!D315+'Junio 2023'!D315</f>
        <v>0</v>
      </c>
      <c r="E315" s="7">
        <f t="shared" si="9"/>
        <v>9777632.3999999985</v>
      </c>
      <c r="F315" s="7">
        <f>'Abril 2023'!F315+'Mayo 2023'!F315+'Junio 2023'!F315</f>
        <v>2319741.42</v>
      </c>
      <c r="G315" s="7">
        <f>'Abril 2023'!G315+'Mayo 2023'!G315+'Junio 2023'!G315</f>
        <v>13935</v>
      </c>
      <c r="H315" s="7">
        <f t="shared" si="10"/>
        <v>2305806.42</v>
      </c>
    </row>
    <row r="316" spans="1:8" x14ac:dyDescent="0.25">
      <c r="A316" s="6" t="s">
        <v>622</v>
      </c>
      <c r="B316" s="6" t="s">
        <v>623</v>
      </c>
      <c r="C316" s="7">
        <f>+'Abril 2023'!C316+'Mayo 2023'!C316+'Junio 2023'!C316</f>
        <v>5449662</v>
      </c>
      <c r="D316" s="7">
        <f>'Abril 2023'!D316+'Mayo 2023'!D316+'Junio 2023'!D316</f>
        <v>0</v>
      </c>
      <c r="E316" s="7">
        <f t="shared" si="9"/>
        <v>5449662</v>
      </c>
      <c r="F316" s="7">
        <f>'Abril 2023'!F316+'Mayo 2023'!F316+'Junio 2023'!F316</f>
        <v>3255871.64</v>
      </c>
      <c r="G316" s="7">
        <f>'Abril 2023'!G316+'Mayo 2023'!G316+'Junio 2023'!G316</f>
        <v>0</v>
      </c>
      <c r="H316" s="7">
        <f t="shared" si="10"/>
        <v>3255871.64</v>
      </c>
    </row>
    <row r="317" spans="1:8" x14ac:dyDescent="0.25">
      <c r="A317" s="6" t="s">
        <v>624</v>
      </c>
      <c r="B317" s="6" t="s">
        <v>625</v>
      </c>
      <c r="C317" s="7">
        <f>+'Abril 2023'!C317+'Mayo 2023'!C317+'Junio 2023'!C317</f>
        <v>801921.60000000009</v>
      </c>
      <c r="D317" s="7">
        <f>'Abril 2023'!D317+'Mayo 2023'!D317+'Junio 2023'!D317</f>
        <v>0</v>
      </c>
      <c r="E317" s="7">
        <f t="shared" si="9"/>
        <v>801921.60000000009</v>
      </c>
      <c r="F317" s="7">
        <f>'Abril 2023'!F317+'Mayo 2023'!F317+'Junio 2023'!F317</f>
        <v>108066.66</v>
      </c>
      <c r="G317" s="7">
        <f>'Abril 2023'!G317+'Mayo 2023'!G317+'Junio 2023'!G317</f>
        <v>0</v>
      </c>
      <c r="H317" s="7">
        <f t="shared" si="10"/>
        <v>108066.66</v>
      </c>
    </row>
    <row r="318" spans="1:8" x14ac:dyDescent="0.25">
      <c r="A318" s="6" t="s">
        <v>626</v>
      </c>
      <c r="B318" s="6" t="s">
        <v>627</v>
      </c>
      <c r="C318" s="7">
        <f>+'Abril 2023'!C318+'Mayo 2023'!C318+'Junio 2023'!C318</f>
        <v>10651644.600000001</v>
      </c>
      <c r="D318" s="7">
        <f>'Abril 2023'!D318+'Mayo 2023'!D318+'Junio 2023'!D318</f>
        <v>0</v>
      </c>
      <c r="E318" s="7">
        <f t="shared" si="9"/>
        <v>10651644.600000001</v>
      </c>
      <c r="F318" s="7">
        <f>'Abril 2023'!F318+'Mayo 2023'!F318+'Junio 2023'!F318</f>
        <v>2523569.0100000002</v>
      </c>
      <c r="G318" s="7">
        <f>'Abril 2023'!G318+'Mayo 2023'!G318+'Junio 2023'!G318</f>
        <v>0</v>
      </c>
      <c r="H318" s="7">
        <f t="shared" si="10"/>
        <v>2523569.0100000002</v>
      </c>
    </row>
    <row r="319" spans="1:8" x14ac:dyDescent="0.25">
      <c r="A319" s="6" t="s">
        <v>628</v>
      </c>
      <c r="B319" s="6" t="s">
        <v>629</v>
      </c>
      <c r="C319" s="7">
        <f>+'Abril 2023'!C319+'Mayo 2023'!C319+'Junio 2023'!C319</f>
        <v>1316555.7000000002</v>
      </c>
      <c r="D319" s="7">
        <f>'Abril 2023'!D319+'Mayo 2023'!D319+'Junio 2023'!D319</f>
        <v>0</v>
      </c>
      <c r="E319" s="7">
        <f t="shared" si="9"/>
        <v>1316555.7000000002</v>
      </c>
      <c r="F319" s="7">
        <f>'Abril 2023'!F319+'Mayo 2023'!F319+'Junio 2023'!F319</f>
        <v>163330.56</v>
      </c>
      <c r="G319" s="7">
        <f>'Abril 2023'!G319+'Mayo 2023'!G319+'Junio 2023'!G319</f>
        <v>0</v>
      </c>
      <c r="H319" s="7">
        <f t="shared" si="10"/>
        <v>163330.56</v>
      </c>
    </row>
    <row r="320" spans="1:8" x14ac:dyDescent="0.25">
      <c r="A320" s="6" t="s">
        <v>630</v>
      </c>
      <c r="B320" s="6" t="s">
        <v>631</v>
      </c>
      <c r="C320" s="7">
        <f>+'Abril 2023'!C320+'Mayo 2023'!C320+'Junio 2023'!C320</f>
        <v>984323.10000000009</v>
      </c>
      <c r="D320" s="7">
        <f>'Abril 2023'!D320+'Mayo 2023'!D320+'Junio 2023'!D320</f>
        <v>0</v>
      </c>
      <c r="E320" s="7">
        <f t="shared" si="9"/>
        <v>984323.10000000009</v>
      </c>
      <c r="F320" s="7">
        <f>'Abril 2023'!F320+'Mayo 2023'!F320+'Junio 2023'!F320</f>
        <v>392664.56</v>
      </c>
      <c r="G320" s="7">
        <f>'Abril 2023'!G320+'Mayo 2023'!G320+'Junio 2023'!G320</f>
        <v>0</v>
      </c>
      <c r="H320" s="7">
        <f t="shared" si="10"/>
        <v>392664.56</v>
      </c>
    </row>
    <row r="321" spans="1:8" x14ac:dyDescent="0.25">
      <c r="A321" s="6" t="s">
        <v>632</v>
      </c>
      <c r="B321" s="6" t="s">
        <v>633</v>
      </c>
      <c r="C321" s="7">
        <f>+'Abril 2023'!C321+'Mayo 2023'!C321+'Junio 2023'!C321</f>
        <v>1927113.5999999999</v>
      </c>
      <c r="D321" s="7">
        <f>'Abril 2023'!D321+'Mayo 2023'!D321+'Junio 2023'!D321</f>
        <v>0</v>
      </c>
      <c r="E321" s="7">
        <f t="shared" si="9"/>
        <v>1927113.5999999999</v>
      </c>
      <c r="F321" s="7">
        <f>'Abril 2023'!F321+'Mayo 2023'!F321+'Junio 2023'!F321</f>
        <v>424883.19000000006</v>
      </c>
      <c r="G321" s="7">
        <f>'Abril 2023'!G321+'Mayo 2023'!G321+'Junio 2023'!G321</f>
        <v>0</v>
      </c>
      <c r="H321" s="7">
        <f t="shared" si="10"/>
        <v>424883.19000000006</v>
      </c>
    </row>
    <row r="322" spans="1:8" s="9" customFormat="1" x14ac:dyDescent="0.25">
      <c r="A322" s="8" t="s">
        <v>634</v>
      </c>
      <c r="B322" s="8" t="s">
        <v>635</v>
      </c>
      <c r="C322" s="7">
        <f>+'Abril 2023'!C322+'Mayo 2023'!C322+'Junio 2023'!C322</f>
        <v>773499</v>
      </c>
      <c r="D322" s="7">
        <f>'Abril 2023'!D322+'Mayo 2023'!D322+'Junio 2023'!D322</f>
        <v>0</v>
      </c>
      <c r="E322" s="7">
        <f t="shared" si="9"/>
        <v>773499</v>
      </c>
      <c r="F322" s="7">
        <f>'Abril 2023'!F322+'Mayo 2023'!F322+'Junio 2023'!F322</f>
        <v>165120.48000000001</v>
      </c>
      <c r="G322" s="7">
        <f>'Abril 2023'!G322+'Mayo 2023'!G322+'Junio 2023'!G322</f>
        <v>0</v>
      </c>
      <c r="H322" s="7">
        <f t="shared" si="10"/>
        <v>165120.48000000001</v>
      </c>
    </row>
    <row r="323" spans="1:8" s="9" customFormat="1" x14ac:dyDescent="0.25">
      <c r="A323" s="8" t="s">
        <v>636</v>
      </c>
      <c r="B323" s="8" t="s">
        <v>637</v>
      </c>
      <c r="C323" s="7">
        <f>+'Abril 2023'!C323+'Mayo 2023'!C323+'Junio 2023'!C323</f>
        <v>1436009.4</v>
      </c>
      <c r="D323" s="7">
        <f>'Abril 2023'!D323+'Mayo 2023'!D323+'Junio 2023'!D323</f>
        <v>0</v>
      </c>
      <c r="E323" s="7">
        <f t="shared" si="9"/>
        <v>1436009.4</v>
      </c>
      <c r="F323" s="7">
        <f>'Abril 2023'!F323+'Mayo 2023'!F323+'Junio 2023'!F323</f>
        <v>281241.8</v>
      </c>
      <c r="G323" s="7">
        <f>'Abril 2023'!G323+'Mayo 2023'!G323+'Junio 2023'!G323</f>
        <v>0</v>
      </c>
      <c r="H323" s="7">
        <f t="shared" si="10"/>
        <v>281241.8</v>
      </c>
    </row>
    <row r="324" spans="1:8" x14ac:dyDescent="0.25">
      <c r="A324" s="6" t="s">
        <v>638</v>
      </c>
      <c r="B324" s="6" t="s">
        <v>639</v>
      </c>
      <c r="C324" s="7">
        <f>+'Abril 2023'!C324+'Mayo 2023'!C324+'Junio 2023'!C324</f>
        <v>14562978.899999999</v>
      </c>
      <c r="D324" s="7">
        <f>'Abril 2023'!D324+'Mayo 2023'!D324+'Junio 2023'!D324</f>
        <v>0</v>
      </c>
      <c r="E324" s="7">
        <f t="shared" si="9"/>
        <v>14562978.899999999</v>
      </c>
      <c r="F324" s="7">
        <f>'Abril 2023'!F324+'Mayo 2023'!F324+'Junio 2023'!F324</f>
        <v>11137801.699999999</v>
      </c>
      <c r="G324" s="7">
        <f>'Abril 2023'!G324+'Mayo 2023'!G324+'Junio 2023'!G324</f>
        <v>752438</v>
      </c>
      <c r="H324" s="7">
        <f t="shared" si="10"/>
        <v>10385363.699999999</v>
      </c>
    </row>
    <row r="325" spans="1:8" x14ac:dyDescent="0.25">
      <c r="A325" s="6" t="s">
        <v>640</v>
      </c>
      <c r="B325" s="6" t="s">
        <v>641</v>
      </c>
      <c r="C325" s="7">
        <f>+'Abril 2023'!C325+'Mayo 2023'!C325+'Junio 2023'!C325</f>
        <v>1322440.5</v>
      </c>
      <c r="D325" s="7">
        <f>'Abril 2023'!D325+'Mayo 2023'!D325+'Junio 2023'!D325</f>
        <v>0</v>
      </c>
      <c r="E325" s="7">
        <f t="shared" si="9"/>
        <v>1322440.5</v>
      </c>
      <c r="F325" s="7">
        <f>'Abril 2023'!F325+'Mayo 2023'!F325+'Junio 2023'!F325</f>
        <v>217475.76</v>
      </c>
      <c r="G325" s="7">
        <f>'Abril 2023'!G325+'Mayo 2023'!G325+'Junio 2023'!G325</f>
        <v>0</v>
      </c>
      <c r="H325" s="7">
        <f t="shared" si="10"/>
        <v>217475.76</v>
      </c>
    </row>
    <row r="326" spans="1:8" x14ac:dyDescent="0.25">
      <c r="A326" s="6" t="s">
        <v>642</v>
      </c>
      <c r="B326" s="6" t="s">
        <v>643</v>
      </c>
      <c r="C326" s="7">
        <f>+'Abril 2023'!C326+'Mayo 2023'!C326+'Junio 2023'!C326</f>
        <v>934651.20000000007</v>
      </c>
      <c r="D326" s="7">
        <f>'Abril 2023'!D326+'Mayo 2023'!D326+'Junio 2023'!D326</f>
        <v>0</v>
      </c>
      <c r="E326" s="7">
        <f t="shared" si="9"/>
        <v>934651.20000000007</v>
      </c>
      <c r="F326" s="7">
        <f>'Abril 2023'!F326+'Mayo 2023'!F326+'Junio 2023'!F326</f>
        <v>157960.78999999998</v>
      </c>
      <c r="G326" s="7">
        <f>'Abril 2023'!G326+'Mayo 2023'!G326+'Junio 2023'!G326</f>
        <v>0</v>
      </c>
      <c r="H326" s="7">
        <f t="shared" si="10"/>
        <v>157960.78999999998</v>
      </c>
    </row>
    <row r="327" spans="1:8" x14ac:dyDescent="0.25">
      <c r="A327" s="6" t="s">
        <v>644</v>
      </c>
      <c r="B327" s="6" t="s">
        <v>645</v>
      </c>
      <c r="C327" s="7">
        <f>+'Abril 2023'!C327+'Mayo 2023'!C327+'Junio 2023'!C327</f>
        <v>950044.20000000007</v>
      </c>
      <c r="D327" s="7">
        <f>'Abril 2023'!D327+'Mayo 2023'!D327+'Junio 2023'!D327</f>
        <v>0</v>
      </c>
      <c r="E327" s="7">
        <f t="shared" si="9"/>
        <v>950044.20000000007</v>
      </c>
      <c r="F327" s="7">
        <f>'Abril 2023'!F327+'Mayo 2023'!F327+'Junio 2023'!F327</f>
        <v>168029.09999999998</v>
      </c>
      <c r="G327" s="7">
        <f>'Abril 2023'!G327+'Mayo 2023'!G327+'Junio 2023'!G327</f>
        <v>0</v>
      </c>
      <c r="H327" s="7">
        <f t="shared" si="10"/>
        <v>168029.09999999998</v>
      </c>
    </row>
    <row r="328" spans="1:8" x14ac:dyDescent="0.25">
      <c r="A328" s="6" t="s">
        <v>646</v>
      </c>
      <c r="B328" s="6" t="s">
        <v>647</v>
      </c>
      <c r="C328" s="7">
        <f>+'Abril 2023'!C328+'Mayo 2023'!C328+'Junio 2023'!C328</f>
        <v>1275546.2999999998</v>
      </c>
      <c r="D328" s="7">
        <f>'Abril 2023'!D328+'Mayo 2023'!D328+'Junio 2023'!D328</f>
        <v>0</v>
      </c>
      <c r="E328" s="7">
        <f t="shared" ref="E328:E391" si="11">C328-D328</f>
        <v>1275546.2999999998</v>
      </c>
      <c r="F328" s="7">
        <f>'Abril 2023'!F328+'Mayo 2023'!F328+'Junio 2023'!F328</f>
        <v>175860.03</v>
      </c>
      <c r="G328" s="7">
        <f>'Abril 2023'!G328+'Mayo 2023'!G328+'Junio 2023'!G328</f>
        <v>0</v>
      </c>
      <c r="H328" s="7">
        <f t="shared" ref="H328:H391" si="12">F328-G328</f>
        <v>175860.03</v>
      </c>
    </row>
    <row r="329" spans="1:8" x14ac:dyDescent="0.25">
      <c r="A329" s="6" t="s">
        <v>648</v>
      </c>
      <c r="B329" s="6" t="s">
        <v>649</v>
      </c>
      <c r="C329" s="7">
        <f>+'Abril 2023'!C329+'Mayo 2023'!C329+'Junio 2023'!C329</f>
        <v>2343420.9000000004</v>
      </c>
      <c r="D329" s="7">
        <f>'Abril 2023'!D329+'Mayo 2023'!D329+'Junio 2023'!D329</f>
        <v>0</v>
      </c>
      <c r="E329" s="7">
        <f t="shared" si="11"/>
        <v>2343420.9000000004</v>
      </c>
      <c r="F329" s="7">
        <f>'Abril 2023'!F329+'Mayo 2023'!F329+'Junio 2023'!F329</f>
        <v>537872.13</v>
      </c>
      <c r="G329" s="7">
        <f>'Abril 2023'!G329+'Mayo 2023'!G329+'Junio 2023'!G329</f>
        <v>0</v>
      </c>
      <c r="H329" s="7">
        <f t="shared" si="12"/>
        <v>537872.13</v>
      </c>
    </row>
    <row r="330" spans="1:8" x14ac:dyDescent="0.25">
      <c r="A330" s="6" t="s">
        <v>650</v>
      </c>
      <c r="B330" s="6" t="s">
        <v>651</v>
      </c>
      <c r="C330" s="7">
        <f>+'Abril 2023'!C330+'Mayo 2023'!C330+'Junio 2023'!C330</f>
        <v>23340298.5</v>
      </c>
      <c r="D330" s="7">
        <f>'Abril 2023'!D330+'Mayo 2023'!D330+'Junio 2023'!D330</f>
        <v>0</v>
      </c>
      <c r="E330" s="7">
        <f t="shared" si="11"/>
        <v>23340298.5</v>
      </c>
      <c r="F330" s="7">
        <f>'Abril 2023'!F330+'Mayo 2023'!F330+'Junio 2023'!F330</f>
        <v>10785186.68</v>
      </c>
      <c r="G330" s="7">
        <f>'Abril 2023'!G330+'Mayo 2023'!G330+'Junio 2023'!G330</f>
        <v>0</v>
      </c>
      <c r="H330" s="7">
        <f t="shared" si="12"/>
        <v>10785186.68</v>
      </c>
    </row>
    <row r="331" spans="1:8" x14ac:dyDescent="0.25">
      <c r="A331" s="6" t="s">
        <v>652</v>
      </c>
      <c r="B331" s="6" t="s">
        <v>653</v>
      </c>
      <c r="C331" s="7">
        <f>+'Abril 2023'!C331+'Mayo 2023'!C331+'Junio 2023'!C331</f>
        <v>15249094.799999999</v>
      </c>
      <c r="D331" s="7">
        <f>'Abril 2023'!D331+'Mayo 2023'!D331+'Junio 2023'!D331</f>
        <v>0</v>
      </c>
      <c r="E331" s="7">
        <f t="shared" si="11"/>
        <v>15249094.799999999</v>
      </c>
      <c r="F331" s="7">
        <f>'Abril 2023'!F331+'Mayo 2023'!F331+'Junio 2023'!F331</f>
        <v>2669224.0699999998</v>
      </c>
      <c r="G331" s="7">
        <f>'Abril 2023'!G331+'Mayo 2023'!G331+'Junio 2023'!G331</f>
        <v>0</v>
      </c>
      <c r="H331" s="7">
        <f t="shared" si="12"/>
        <v>2669224.0699999998</v>
      </c>
    </row>
    <row r="332" spans="1:8" x14ac:dyDescent="0.25">
      <c r="A332" s="6" t="s">
        <v>654</v>
      </c>
      <c r="B332" s="6" t="s">
        <v>655</v>
      </c>
      <c r="C332" s="7">
        <f>+'Abril 2023'!C332+'Mayo 2023'!C332+'Junio 2023'!C332</f>
        <v>5914096.5</v>
      </c>
      <c r="D332" s="7">
        <f>'Abril 2023'!D332+'Mayo 2023'!D332+'Junio 2023'!D332</f>
        <v>0</v>
      </c>
      <c r="E332" s="7">
        <f t="shared" si="11"/>
        <v>5914096.5</v>
      </c>
      <c r="F332" s="7">
        <f>'Abril 2023'!F332+'Mayo 2023'!F332+'Junio 2023'!F332</f>
        <v>1130336.97</v>
      </c>
      <c r="G332" s="7">
        <f>'Abril 2023'!G332+'Mayo 2023'!G332+'Junio 2023'!G332</f>
        <v>0</v>
      </c>
      <c r="H332" s="7">
        <f t="shared" si="12"/>
        <v>1130336.97</v>
      </c>
    </row>
    <row r="333" spans="1:8" x14ac:dyDescent="0.25">
      <c r="A333" s="6" t="s">
        <v>656</v>
      </c>
      <c r="B333" s="6" t="s">
        <v>657</v>
      </c>
      <c r="C333" s="7">
        <f>+'Abril 2023'!C333+'Mayo 2023'!C333+'Junio 2023'!C333</f>
        <v>7270805.6999999993</v>
      </c>
      <c r="D333" s="7">
        <f>'Abril 2023'!D333+'Mayo 2023'!D333+'Junio 2023'!D333</f>
        <v>1606433.73</v>
      </c>
      <c r="E333" s="7">
        <f t="shared" si="11"/>
        <v>5664371.9699999988</v>
      </c>
      <c r="F333" s="7">
        <f>'Abril 2023'!F333+'Mayo 2023'!F333+'Junio 2023'!F333</f>
        <v>3463279.08</v>
      </c>
      <c r="G333" s="7">
        <f>'Abril 2023'!G333+'Mayo 2023'!G333+'Junio 2023'!G333</f>
        <v>0</v>
      </c>
      <c r="H333" s="7">
        <f t="shared" si="12"/>
        <v>3463279.08</v>
      </c>
    </row>
    <row r="334" spans="1:8" x14ac:dyDescent="0.25">
      <c r="A334" s="6" t="s">
        <v>658</v>
      </c>
      <c r="B334" s="6" t="s">
        <v>659</v>
      </c>
      <c r="C334" s="7">
        <f>+'Abril 2023'!C334+'Mayo 2023'!C334+'Junio 2023'!C334</f>
        <v>1767966.5999999999</v>
      </c>
      <c r="D334" s="7">
        <f>'Abril 2023'!D334+'Mayo 2023'!D334+'Junio 2023'!D334</f>
        <v>0</v>
      </c>
      <c r="E334" s="7">
        <f t="shared" si="11"/>
        <v>1767966.5999999999</v>
      </c>
      <c r="F334" s="7">
        <f>'Abril 2023'!F334+'Mayo 2023'!F334+'Junio 2023'!F334</f>
        <v>322410.05</v>
      </c>
      <c r="G334" s="7">
        <f>'Abril 2023'!G334+'Mayo 2023'!G334+'Junio 2023'!G334</f>
        <v>0</v>
      </c>
      <c r="H334" s="7">
        <f t="shared" si="12"/>
        <v>322410.05</v>
      </c>
    </row>
    <row r="335" spans="1:8" x14ac:dyDescent="0.25">
      <c r="A335" s="6" t="s">
        <v>660</v>
      </c>
      <c r="B335" s="6" t="s">
        <v>661</v>
      </c>
      <c r="C335" s="7">
        <f>+'Abril 2023'!C335+'Mayo 2023'!C335+'Junio 2023'!C335</f>
        <v>1589735.7000000002</v>
      </c>
      <c r="D335" s="7">
        <f>'Abril 2023'!D335+'Mayo 2023'!D335+'Junio 2023'!D335</f>
        <v>0</v>
      </c>
      <c r="E335" s="7">
        <f t="shared" si="11"/>
        <v>1589735.7000000002</v>
      </c>
      <c r="F335" s="7">
        <f>'Abril 2023'!F335+'Mayo 2023'!F335+'Junio 2023'!F335</f>
        <v>257972.78999999998</v>
      </c>
      <c r="G335" s="7">
        <f>'Abril 2023'!G335+'Mayo 2023'!G335+'Junio 2023'!G335</f>
        <v>0</v>
      </c>
      <c r="H335" s="7">
        <f t="shared" si="12"/>
        <v>257972.78999999998</v>
      </c>
    </row>
    <row r="336" spans="1:8" x14ac:dyDescent="0.25">
      <c r="A336" s="6" t="s">
        <v>662</v>
      </c>
      <c r="B336" s="6" t="s">
        <v>663</v>
      </c>
      <c r="C336" s="7">
        <f>+'Abril 2023'!C336+'Mayo 2023'!C336+'Junio 2023'!C336</f>
        <v>4517961.9000000004</v>
      </c>
      <c r="D336" s="7">
        <f>'Abril 2023'!D336+'Mayo 2023'!D336+'Junio 2023'!D336</f>
        <v>0</v>
      </c>
      <c r="E336" s="7">
        <f t="shared" si="11"/>
        <v>4517961.9000000004</v>
      </c>
      <c r="F336" s="7">
        <f>'Abril 2023'!F336+'Mayo 2023'!F336+'Junio 2023'!F336</f>
        <v>961189.16</v>
      </c>
      <c r="G336" s="7">
        <f>'Abril 2023'!G336+'Mayo 2023'!G336+'Junio 2023'!G336</f>
        <v>0</v>
      </c>
      <c r="H336" s="7">
        <f t="shared" si="12"/>
        <v>961189.16</v>
      </c>
    </row>
    <row r="337" spans="1:8" x14ac:dyDescent="0.25">
      <c r="A337" s="6" t="s">
        <v>664</v>
      </c>
      <c r="B337" s="6" t="s">
        <v>665</v>
      </c>
      <c r="C337" s="7">
        <f>+'Abril 2023'!C337+'Mayo 2023'!C337+'Junio 2023'!C337</f>
        <v>1303904.1000000001</v>
      </c>
      <c r="D337" s="7">
        <f>'Abril 2023'!D337+'Mayo 2023'!D337+'Junio 2023'!D337</f>
        <v>0</v>
      </c>
      <c r="E337" s="7">
        <f t="shared" si="11"/>
        <v>1303904.1000000001</v>
      </c>
      <c r="F337" s="7">
        <f>'Abril 2023'!F337+'Mayo 2023'!F337+'Junio 2023'!F337</f>
        <v>219713.16</v>
      </c>
      <c r="G337" s="7">
        <f>'Abril 2023'!G337+'Mayo 2023'!G337+'Junio 2023'!G337</f>
        <v>0</v>
      </c>
      <c r="H337" s="7">
        <f t="shared" si="12"/>
        <v>219713.16</v>
      </c>
    </row>
    <row r="338" spans="1:8" x14ac:dyDescent="0.25">
      <c r="A338" s="6" t="s">
        <v>666</v>
      </c>
      <c r="B338" s="6" t="s">
        <v>667</v>
      </c>
      <c r="C338" s="7">
        <f>+'Abril 2023'!C338+'Mayo 2023'!C338+'Junio 2023'!C338</f>
        <v>579153.30000000005</v>
      </c>
      <c r="D338" s="7">
        <f>'Abril 2023'!D338+'Mayo 2023'!D338+'Junio 2023'!D338</f>
        <v>0</v>
      </c>
      <c r="E338" s="7">
        <f t="shared" si="11"/>
        <v>579153.30000000005</v>
      </c>
      <c r="F338" s="7">
        <f>'Abril 2023'!F338+'Mayo 2023'!F338+'Junio 2023'!F338</f>
        <v>83455.200000000012</v>
      </c>
      <c r="G338" s="7">
        <f>'Abril 2023'!G338+'Mayo 2023'!G338+'Junio 2023'!G338</f>
        <v>0</v>
      </c>
      <c r="H338" s="7">
        <f t="shared" si="12"/>
        <v>83455.200000000012</v>
      </c>
    </row>
    <row r="339" spans="1:8" x14ac:dyDescent="0.25">
      <c r="A339" s="6" t="s">
        <v>668</v>
      </c>
      <c r="B339" s="6" t="s">
        <v>669</v>
      </c>
      <c r="C339" s="7">
        <f>+'Abril 2023'!C339+'Mayo 2023'!C339+'Junio 2023'!C339</f>
        <v>1200474.8999999999</v>
      </c>
      <c r="D339" s="7">
        <f>'Abril 2023'!D339+'Mayo 2023'!D339+'Junio 2023'!D339</f>
        <v>0</v>
      </c>
      <c r="E339" s="7">
        <f t="shared" si="11"/>
        <v>1200474.8999999999</v>
      </c>
      <c r="F339" s="7">
        <f>'Abril 2023'!F339+'Mayo 2023'!F339+'Junio 2023'!F339</f>
        <v>737001.17999999993</v>
      </c>
      <c r="G339" s="7">
        <f>'Abril 2023'!G339+'Mayo 2023'!G339+'Junio 2023'!G339</f>
        <v>0</v>
      </c>
      <c r="H339" s="7">
        <f t="shared" si="12"/>
        <v>737001.17999999993</v>
      </c>
    </row>
    <row r="340" spans="1:8" x14ac:dyDescent="0.25">
      <c r="A340" s="6" t="s">
        <v>670</v>
      </c>
      <c r="B340" s="6" t="s">
        <v>671</v>
      </c>
      <c r="C340" s="7">
        <f>+'Abril 2023'!C340+'Mayo 2023'!C340+'Junio 2023'!C340</f>
        <v>22284793.200000003</v>
      </c>
      <c r="D340" s="7">
        <f>'Abril 2023'!D340+'Mayo 2023'!D340+'Junio 2023'!D340</f>
        <v>0</v>
      </c>
      <c r="E340" s="7">
        <f t="shared" si="11"/>
        <v>22284793.200000003</v>
      </c>
      <c r="F340" s="7">
        <f>'Abril 2023'!F340+'Mayo 2023'!F340+'Junio 2023'!F340</f>
        <v>11308068.209999999</v>
      </c>
      <c r="G340" s="7">
        <f>'Abril 2023'!G340+'Mayo 2023'!G340+'Junio 2023'!G340</f>
        <v>0</v>
      </c>
      <c r="H340" s="7">
        <f t="shared" si="12"/>
        <v>11308068.209999999</v>
      </c>
    </row>
    <row r="341" spans="1:8" x14ac:dyDescent="0.25">
      <c r="A341" s="6" t="s">
        <v>672</v>
      </c>
      <c r="B341" s="6" t="s">
        <v>673</v>
      </c>
      <c r="C341" s="7">
        <f>+'Abril 2023'!C341+'Mayo 2023'!C341+'Junio 2023'!C341</f>
        <v>945513.29999999993</v>
      </c>
      <c r="D341" s="7">
        <f>'Abril 2023'!D341+'Mayo 2023'!D341+'Junio 2023'!D341</f>
        <v>0</v>
      </c>
      <c r="E341" s="7">
        <f t="shared" si="11"/>
        <v>945513.29999999993</v>
      </c>
      <c r="F341" s="7">
        <f>'Abril 2023'!F341+'Mayo 2023'!F341+'Junio 2023'!F341</f>
        <v>193983</v>
      </c>
      <c r="G341" s="7">
        <f>'Abril 2023'!G341+'Mayo 2023'!G341+'Junio 2023'!G341</f>
        <v>0</v>
      </c>
      <c r="H341" s="7">
        <f t="shared" si="12"/>
        <v>193983</v>
      </c>
    </row>
    <row r="342" spans="1:8" x14ac:dyDescent="0.25">
      <c r="A342" s="6" t="s">
        <v>674</v>
      </c>
      <c r="B342" s="6" t="s">
        <v>675</v>
      </c>
      <c r="C342" s="7">
        <f>+'Abril 2023'!C342+'Mayo 2023'!C342+'Junio 2023'!C342</f>
        <v>2359327.7999999998</v>
      </c>
      <c r="D342" s="7">
        <f>'Abril 2023'!D342+'Mayo 2023'!D342+'Junio 2023'!D342</f>
        <v>0</v>
      </c>
      <c r="E342" s="7">
        <f t="shared" si="11"/>
        <v>2359327.7999999998</v>
      </c>
      <c r="F342" s="7">
        <f>'Abril 2023'!F342+'Mayo 2023'!F342+'Junio 2023'!F342</f>
        <v>379687.62</v>
      </c>
      <c r="G342" s="7">
        <f>'Abril 2023'!G342+'Mayo 2023'!G342+'Junio 2023'!G342</f>
        <v>0</v>
      </c>
      <c r="H342" s="7">
        <f t="shared" si="12"/>
        <v>379687.62</v>
      </c>
    </row>
    <row r="343" spans="1:8" x14ac:dyDescent="0.25">
      <c r="A343" s="6" t="s">
        <v>676</v>
      </c>
      <c r="B343" s="6" t="s">
        <v>677</v>
      </c>
      <c r="C343" s="7">
        <f>+'Abril 2023'!C343+'Mayo 2023'!C343+'Junio 2023'!C343</f>
        <v>7611625.1999999993</v>
      </c>
      <c r="D343" s="7">
        <f>'Abril 2023'!D343+'Mayo 2023'!D343+'Junio 2023'!D343</f>
        <v>0</v>
      </c>
      <c r="E343" s="7">
        <f t="shared" si="11"/>
        <v>7611625.1999999993</v>
      </c>
      <c r="F343" s="7">
        <f>'Abril 2023'!F343+'Mayo 2023'!F343+'Junio 2023'!F343</f>
        <v>1256526.6000000001</v>
      </c>
      <c r="G343" s="7">
        <f>'Abril 2023'!G343+'Mayo 2023'!G343+'Junio 2023'!G343</f>
        <v>0</v>
      </c>
      <c r="H343" s="7">
        <f t="shared" si="12"/>
        <v>1256526.6000000001</v>
      </c>
    </row>
    <row r="344" spans="1:8" x14ac:dyDescent="0.25">
      <c r="A344" s="6" t="s">
        <v>678</v>
      </c>
      <c r="B344" s="6" t="s">
        <v>679</v>
      </c>
      <c r="C344" s="7">
        <f>+'Abril 2023'!C344+'Mayo 2023'!C344+'Junio 2023'!C344</f>
        <v>2716491.3</v>
      </c>
      <c r="D344" s="7">
        <f>'Abril 2023'!D344+'Mayo 2023'!D344+'Junio 2023'!D344</f>
        <v>0</v>
      </c>
      <c r="E344" s="7">
        <f t="shared" si="11"/>
        <v>2716491.3</v>
      </c>
      <c r="F344" s="7">
        <f>'Abril 2023'!F344+'Mayo 2023'!F344+'Junio 2023'!F344</f>
        <v>2318175.2399999998</v>
      </c>
      <c r="G344" s="7">
        <f>'Abril 2023'!G344+'Mayo 2023'!G344+'Junio 2023'!G344</f>
        <v>27449</v>
      </c>
      <c r="H344" s="7">
        <f t="shared" si="12"/>
        <v>2290726.2399999998</v>
      </c>
    </row>
    <row r="345" spans="1:8" x14ac:dyDescent="0.25">
      <c r="A345" s="6" t="s">
        <v>680</v>
      </c>
      <c r="B345" s="6" t="s">
        <v>681</v>
      </c>
      <c r="C345" s="7">
        <f>+'Abril 2023'!C345+'Mayo 2023'!C345+'Junio 2023'!C345</f>
        <v>1880892.9000000001</v>
      </c>
      <c r="D345" s="7">
        <f>'Abril 2023'!D345+'Mayo 2023'!D345+'Junio 2023'!D345</f>
        <v>0</v>
      </c>
      <c r="E345" s="7">
        <f t="shared" si="11"/>
        <v>1880892.9000000001</v>
      </c>
      <c r="F345" s="7">
        <f>'Abril 2023'!F345+'Mayo 2023'!F345+'Junio 2023'!F345</f>
        <v>973942.35000000009</v>
      </c>
      <c r="G345" s="7">
        <f>'Abril 2023'!G345+'Mayo 2023'!G345+'Junio 2023'!G345</f>
        <v>0</v>
      </c>
      <c r="H345" s="7">
        <f t="shared" si="12"/>
        <v>973942.35000000009</v>
      </c>
    </row>
    <row r="346" spans="1:8" x14ac:dyDescent="0.25">
      <c r="A346" s="6" t="s">
        <v>682</v>
      </c>
      <c r="B346" s="6" t="s">
        <v>683</v>
      </c>
      <c r="C346" s="7">
        <f>+'Abril 2023'!C346+'Mayo 2023'!C346+'Junio 2023'!C346</f>
        <v>1604916.5999999999</v>
      </c>
      <c r="D346" s="7">
        <f>'Abril 2023'!D346+'Mayo 2023'!D346+'Junio 2023'!D346</f>
        <v>0</v>
      </c>
      <c r="E346" s="7">
        <f t="shared" si="11"/>
        <v>1604916.5999999999</v>
      </c>
      <c r="F346" s="7">
        <f>'Abril 2023'!F346+'Mayo 2023'!F346+'Junio 2023'!F346</f>
        <v>390874.64</v>
      </c>
      <c r="G346" s="7">
        <f>'Abril 2023'!G346+'Mayo 2023'!G346+'Junio 2023'!G346</f>
        <v>0</v>
      </c>
      <c r="H346" s="7">
        <f t="shared" si="12"/>
        <v>390874.64</v>
      </c>
    </row>
    <row r="347" spans="1:8" x14ac:dyDescent="0.25">
      <c r="A347" s="6" t="s">
        <v>684</v>
      </c>
      <c r="B347" s="6" t="s">
        <v>685</v>
      </c>
      <c r="C347" s="7">
        <f>+'Abril 2023'!C347+'Mayo 2023'!C347+'Junio 2023'!C347</f>
        <v>503065.80000000005</v>
      </c>
      <c r="D347" s="7">
        <f>'Abril 2023'!D347+'Mayo 2023'!D347+'Junio 2023'!D347</f>
        <v>0</v>
      </c>
      <c r="E347" s="7">
        <f t="shared" si="11"/>
        <v>503065.80000000005</v>
      </c>
      <c r="F347" s="7">
        <f>'Abril 2023'!F347+'Mayo 2023'!F347+'Junio 2023'!F347</f>
        <v>53921.46</v>
      </c>
      <c r="G347" s="7">
        <f>'Abril 2023'!G347+'Mayo 2023'!G347+'Junio 2023'!G347</f>
        <v>0</v>
      </c>
      <c r="H347" s="7">
        <f t="shared" si="12"/>
        <v>53921.46</v>
      </c>
    </row>
    <row r="348" spans="1:8" x14ac:dyDescent="0.25">
      <c r="A348" s="6" t="s">
        <v>686</v>
      </c>
      <c r="B348" s="6" t="s">
        <v>687</v>
      </c>
      <c r="C348" s="7">
        <f>+'Abril 2023'!C348+'Mayo 2023'!C348+'Junio 2023'!C348</f>
        <v>1166604</v>
      </c>
      <c r="D348" s="7">
        <f>'Abril 2023'!D348+'Mayo 2023'!D348+'Junio 2023'!D348</f>
        <v>0</v>
      </c>
      <c r="E348" s="7">
        <f t="shared" si="11"/>
        <v>1166604</v>
      </c>
      <c r="F348" s="7">
        <f>'Abril 2023'!F348+'Mayo 2023'!F348+'Junio 2023'!F348</f>
        <v>918454.71</v>
      </c>
      <c r="G348" s="7">
        <f>'Abril 2023'!G348+'Mayo 2023'!G348+'Junio 2023'!G348</f>
        <v>0</v>
      </c>
      <c r="H348" s="7">
        <f t="shared" si="12"/>
        <v>918454.71</v>
      </c>
    </row>
    <row r="349" spans="1:8" x14ac:dyDescent="0.25">
      <c r="A349" s="6" t="s">
        <v>688</v>
      </c>
      <c r="B349" s="6" t="s">
        <v>689</v>
      </c>
      <c r="C349" s="7">
        <f>+'Abril 2023'!C349+'Mayo 2023'!C349+'Junio 2023'!C349</f>
        <v>1327139.1000000001</v>
      </c>
      <c r="D349" s="7">
        <f>'Abril 2023'!D349+'Mayo 2023'!D349+'Junio 2023'!D349</f>
        <v>0</v>
      </c>
      <c r="E349" s="7">
        <f t="shared" si="11"/>
        <v>1327139.1000000001</v>
      </c>
      <c r="F349" s="7">
        <f>'Abril 2023'!F349+'Mayo 2023'!F349+'Junio 2023'!F349</f>
        <v>447257.24</v>
      </c>
      <c r="G349" s="7">
        <f>'Abril 2023'!G349+'Mayo 2023'!G349+'Junio 2023'!G349</f>
        <v>0</v>
      </c>
      <c r="H349" s="7">
        <f t="shared" si="12"/>
        <v>447257.24</v>
      </c>
    </row>
    <row r="350" spans="1:8" x14ac:dyDescent="0.25">
      <c r="A350" s="6" t="s">
        <v>690</v>
      </c>
      <c r="B350" s="6" t="s">
        <v>691</v>
      </c>
      <c r="C350" s="7">
        <f>+'Abril 2023'!C350+'Mayo 2023'!C350+'Junio 2023'!C350</f>
        <v>2468181.5999999996</v>
      </c>
      <c r="D350" s="7">
        <f>'Abril 2023'!D350+'Mayo 2023'!D350+'Junio 2023'!D350</f>
        <v>0</v>
      </c>
      <c r="E350" s="7">
        <f t="shared" si="11"/>
        <v>2468181.5999999996</v>
      </c>
      <c r="F350" s="7">
        <f>'Abril 2023'!F350+'Mayo 2023'!F350+'Junio 2023'!F350</f>
        <v>628487.04</v>
      </c>
      <c r="G350" s="7">
        <f>'Abril 2023'!G350+'Mayo 2023'!G350+'Junio 2023'!G350</f>
        <v>0</v>
      </c>
      <c r="H350" s="7">
        <f t="shared" si="12"/>
        <v>628487.04</v>
      </c>
    </row>
    <row r="351" spans="1:8" x14ac:dyDescent="0.25">
      <c r="A351" s="6" t="s">
        <v>692</v>
      </c>
      <c r="B351" s="6" t="s">
        <v>693</v>
      </c>
      <c r="C351" s="7">
        <f>+'Abril 2023'!C351+'Mayo 2023'!C351+'Junio 2023'!C351</f>
        <v>2437836.5999999996</v>
      </c>
      <c r="D351" s="7">
        <f>'Abril 2023'!D351+'Mayo 2023'!D351+'Junio 2023'!D351</f>
        <v>0</v>
      </c>
      <c r="E351" s="7">
        <f t="shared" si="11"/>
        <v>2437836.5999999996</v>
      </c>
      <c r="F351" s="7">
        <f>'Abril 2023'!F351+'Mayo 2023'!F351+'Junio 2023'!F351</f>
        <v>937025.17999999993</v>
      </c>
      <c r="G351" s="7">
        <f>'Abril 2023'!G351+'Mayo 2023'!G351+'Junio 2023'!G351</f>
        <v>0</v>
      </c>
      <c r="H351" s="7">
        <f t="shared" si="12"/>
        <v>937025.17999999993</v>
      </c>
    </row>
    <row r="352" spans="1:8" x14ac:dyDescent="0.25">
      <c r="A352" s="6" t="s">
        <v>694</v>
      </c>
      <c r="B352" s="6" t="s">
        <v>695</v>
      </c>
      <c r="C352" s="7">
        <f>+'Abril 2023'!C352+'Mayo 2023'!C352+'Junio 2023'!C352</f>
        <v>1307967</v>
      </c>
      <c r="D352" s="7">
        <f>'Abril 2023'!D352+'Mayo 2023'!D352+'Junio 2023'!D352</f>
        <v>0</v>
      </c>
      <c r="E352" s="7">
        <f t="shared" si="11"/>
        <v>1307967</v>
      </c>
      <c r="F352" s="7">
        <f>'Abril 2023'!F352+'Mayo 2023'!F352+'Junio 2023'!F352</f>
        <v>345007.83</v>
      </c>
      <c r="G352" s="7">
        <f>'Abril 2023'!G352+'Mayo 2023'!G352+'Junio 2023'!G352</f>
        <v>0</v>
      </c>
      <c r="H352" s="7">
        <f t="shared" si="12"/>
        <v>345007.83</v>
      </c>
    </row>
    <row r="353" spans="1:8" x14ac:dyDescent="0.25">
      <c r="A353" s="6" t="s">
        <v>696</v>
      </c>
      <c r="B353" s="6" t="s">
        <v>697</v>
      </c>
      <c r="C353" s="7">
        <f>+'Abril 2023'!C353+'Mayo 2023'!C353+'Junio 2023'!C353</f>
        <v>4269291.5999999996</v>
      </c>
      <c r="D353" s="7">
        <f>'Abril 2023'!D353+'Mayo 2023'!D353+'Junio 2023'!D353</f>
        <v>0</v>
      </c>
      <c r="E353" s="7">
        <f t="shared" si="11"/>
        <v>4269291.5999999996</v>
      </c>
      <c r="F353" s="7">
        <f>'Abril 2023'!F353+'Mayo 2023'!F353+'Junio 2023'!F353</f>
        <v>940157.54999999993</v>
      </c>
      <c r="G353" s="7">
        <f>'Abril 2023'!G353+'Mayo 2023'!G353+'Junio 2023'!G353</f>
        <v>0</v>
      </c>
      <c r="H353" s="7">
        <f t="shared" si="12"/>
        <v>940157.54999999993</v>
      </c>
    </row>
    <row r="354" spans="1:8" x14ac:dyDescent="0.25">
      <c r="A354" s="6" t="s">
        <v>698</v>
      </c>
      <c r="B354" s="6" t="s">
        <v>699</v>
      </c>
      <c r="C354" s="7">
        <f>+'Abril 2023'!C354+'Mayo 2023'!C354+'Junio 2023'!C354</f>
        <v>6349502.1000000006</v>
      </c>
      <c r="D354" s="7">
        <f>'Abril 2023'!D354+'Mayo 2023'!D354+'Junio 2023'!D354</f>
        <v>0</v>
      </c>
      <c r="E354" s="7">
        <f t="shared" si="11"/>
        <v>6349502.1000000006</v>
      </c>
      <c r="F354" s="7">
        <f>'Abril 2023'!F354+'Mayo 2023'!F354+'Junio 2023'!F354</f>
        <v>1832882.0999999999</v>
      </c>
      <c r="G354" s="7">
        <f>'Abril 2023'!G354+'Mayo 2023'!G354+'Junio 2023'!G354</f>
        <v>0</v>
      </c>
      <c r="H354" s="7">
        <f t="shared" si="12"/>
        <v>1832882.0999999999</v>
      </c>
    </row>
    <row r="355" spans="1:8" x14ac:dyDescent="0.25">
      <c r="A355" s="6" t="s">
        <v>700</v>
      </c>
      <c r="B355" s="6" t="s">
        <v>701</v>
      </c>
      <c r="C355" s="7">
        <f>+'Abril 2023'!C355+'Mayo 2023'!C355+'Junio 2023'!C355</f>
        <v>1521711.6</v>
      </c>
      <c r="D355" s="7">
        <f>'Abril 2023'!D355+'Mayo 2023'!D355+'Junio 2023'!D355</f>
        <v>0</v>
      </c>
      <c r="E355" s="7">
        <f t="shared" si="11"/>
        <v>1521711.6</v>
      </c>
      <c r="F355" s="7">
        <f>'Abril 2023'!F355+'Mayo 2023'!F355+'Junio 2023'!F355</f>
        <v>489767.94000000006</v>
      </c>
      <c r="G355" s="7">
        <f>'Abril 2023'!G355+'Mayo 2023'!G355+'Junio 2023'!G355</f>
        <v>0</v>
      </c>
      <c r="H355" s="7">
        <f t="shared" si="12"/>
        <v>489767.94000000006</v>
      </c>
    </row>
    <row r="356" spans="1:8" x14ac:dyDescent="0.25">
      <c r="A356" s="6" t="s">
        <v>702</v>
      </c>
      <c r="B356" s="6" t="s">
        <v>703</v>
      </c>
      <c r="C356" s="7">
        <f>+'Abril 2023'!C356+'Mayo 2023'!C356+'Junio 2023'!C356</f>
        <v>1808628.9000000001</v>
      </c>
      <c r="D356" s="7">
        <f>'Abril 2023'!D356+'Mayo 2023'!D356+'Junio 2023'!D356</f>
        <v>0</v>
      </c>
      <c r="E356" s="7">
        <f t="shared" si="11"/>
        <v>1808628.9000000001</v>
      </c>
      <c r="F356" s="7">
        <f>'Abril 2023'!F356+'Mayo 2023'!F356+'Junio 2023'!F356</f>
        <v>3776292.0300000003</v>
      </c>
      <c r="G356" s="7">
        <f>'Abril 2023'!G356+'Mayo 2023'!G356+'Junio 2023'!G356</f>
        <v>0</v>
      </c>
      <c r="H356" s="7">
        <f t="shared" si="12"/>
        <v>3776292.0300000003</v>
      </c>
    </row>
    <row r="357" spans="1:8" x14ac:dyDescent="0.25">
      <c r="A357" s="6" t="s">
        <v>704</v>
      </c>
      <c r="B357" s="6" t="s">
        <v>705</v>
      </c>
      <c r="C357" s="7">
        <f>+'Abril 2023'!C357+'Mayo 2023'!C357+'Junio 2023'!C357</f>
        <v>2353392.9000000004</v>
      </c>
      <c r="D357" s="7">
        <f>'Abril 2023'!D357+'Mayo 2023'!D357+'Junio 2023'!D357</f>
        <v>0</v>
      </c>
      <c r="E357" s="7">
        <f t="shared" si="11"/>
        <v>2353392.9000000004</v>
      </c>
      <c r="F357" s="7">
        <f>'Abril 2023'!F357+'Mayo 2023'!F357+'Junio 2023'!F357</f>
        <v>626920.86</v>
      </c>
      <c r="G357" s="7">
        <f>'Abril 2023'!G357+'Mayo 2023'!G357+'Junio 2023'!G357</f>
        <v>0</v>
      </c>
      <c r="H357" s="7">
        <f t="shared" si="12"/>
        <v>626920.86</v>
      </c>
    </row>
    <row r="358" spans="1:8" x14ac:dyDescent="0.25">
      <c r="A358" s="6" t="s">
        <v>706</v>
      </c>
      <c r="B358" s="6" t="s">
        <v>707</v>
      </c>
      <c r="C358" s="7">
        <f>+'Abril 2023'!C358+'Mayo 2023'!C358+'Junio 2023'!C358</f>
        <v>6614032.8000000007</v>
      </c>
      <c r="D358" s="7">
        <f>'Abril 2023'!D358+'Mayo 2023'!D358+'Junio 2023'!D358</f>
        <v>0</v>
      </c>
      <c r="E358" s="7">
        <f t="shared" si="11"/>
        <v>6614032.8000000007</v>
      </c>
      <c r="F358" s="7">
        <f>'Abril 2023'!F358+'Mayo 2023'!F358+'Junio 2023'!F358</f>
        <v>1105278.03</v>
      </c>
      <c r="G358" s="7">
        <f>'Abril 2023'!G358+'Mayo 2023'!G358+'Junio 2023'!G358</f>
        <v>0</v>
      </c>
      <c r="H358" s="7">
        <f t="shared" si="12"/>
        <v>1105278.03</v>
      </c>
    </row>
    <row r="359" spans="1:8" x14ac:dyDescent="0.25">
      <c r="A359" s="6" t="s">
        <v>708</v>
      </c>
      <c r="B359" s="6" t="s">
        <v>709</v>
      </c>
      <c r="C359" s="7">
        <f>+'Abril 2023'!C359+'Mayo 2023'!C359+'Junio 2023'!C359</f>
        <v>1825544.0999999999</v>
      </c>
      <c r="D359" s="7">
        <f>'Abril 2023'!D359+'Mayo 2023'!D359+'Junio 2023'!D359</f>
        <v>0</v>
      </c>
      <c r="E359" s="7">
        <f t="shared" si="11"/>
        <v>1825544.0999999999</v>
      </c>
      <c r="F359" s="7">
        <f>'Abril 2023'!F359+'Mayo 2023'!F359+'Junio 2023'!F359</f>
        <v>538319.63</v>
      </c>
      <c r="G359" s="7">
        <f>'Abril 2023'!G359+'Mayo 2023'!G359+'Junio 2023'!G359</f>
        <v>0</v>
      </c>
      <c r="H359" s="7">
        <f t="shared" si="12"/>
        <v>538319.63</v>
      </c>
    </row>
    <row r="360" spans="1:8" x14ac:dyDescent="0.25">
      <c r="A360" s="6" t="s">
        <v>710</v>
      </c>
      <c r="B360" s="6" t="s">
        <v>711</v>
      </c>
      <c r="C360" s="7">
        <f>+'Abril 2023'!C360+'Mayo 2023'!C360+'Junio 2023'!C360</f>
        <v>1185663.8999999999</v>
      </c>
      <c r="D360" s="7">
        <f>'Abril 2023'!D360+'Mayo 2023'!D360+'Junio 2023'!D360</f>
        <v>0</v>
      </c>
      <c r="E360" s="7">
        <f t="shared" si="11"/>
        <v>1185663.8999999999</v>
      </c>
      <c r="F360" s="7">
        <f>'Abril 2023'!F360+'Mayo 2023'!F360+'Junio 2023'!F360</f>
        <v>106724.22</v>
      </c>
      <c r="G360" s="7">
        <f>'Abril 2023'!G360+'Mayo 2023'!G360+'Junio 2023'!G360</f>
        <v>0</v>
      </c>
      <c r="H360" s="7">
        <f t="shared" si="12"/>
        <v>106724.22</v>
      </c>
    </row>
    <row r="361" spans="1:8" x14ac:dyDescent="0.25">
      <c r="A361" s="6" t="s">
        <v>712</v>
      </c>
      <c r="B361" s="6" t="s">
        <v>713</v>
      </c>
      <c r="C361" s="7">
        <f>+'Abril 2023'!C361+'Mayo 2023'!C361+'Junio 2023'!C361</f>
        <v>1214790</v>
      </c>
      <c r="D361" s="7">
        <f>'Abril 2023'!D361+'Mayo 2023'!D361+'Junio 2023'!D361</f>
        <v>0</v>
      </c>
      <c r="E361" s="7">
        <f t="shared" si="11"/>
        <v>1214790</v>
      </c>
      <c r="F361" s="7">
        <f>'Abril 2023'!F361+'Mayo 2023'!F361+'Junio 2023'!F361</f>
        <v>152367.26999999999</v>
      </c>
      <c r="G361" s="7">
        <f>'Abril 2023'!G361+'Mayo 2023'!G361+'Junio 2023'!G361</f>
        <v>0</v>
      </c>
      <c r="H361" s="7">
        <f t="shared" si="12"/>
        <v>152367.26999999999</v>
      </c>
    </row>
    <row r="362" spans="1:8" x14ac:dyDescent="0.25">
      <c r="A362" s="6" t="s">
        <v>714</v>
      </c>
      <c r="B362" s="6" t="s">
        <v>715</v>
      </c>
      <c r="C362" s="7">
        <f>+'Abril 2023'!C362+'Mayo 2023'!C362+'Junio 2023'!C362</f>
        <v>1257773.7000000002</v>
      </c>
      <c r="D362" s="7">
        <f>'Abril 2023'!D362+'Mayo 2023'!D362+'Junio 2023'!D362</f>
        <v>0</v>
      </c>
      <c r="E362" s="7">
        <f t="shared" si="11"/>
        <v>1257773.7000000002</v>
      </c>
      <c r="F362" s="7">
        <f>'Abril 2023'!F362+'Mayo 2023'!F362+'Junio 2023'!F362</f>
        <v>487530.53</v>
      </c>
      <c r="G362" s="7">
        <f>'Abril 2023'!G362+'Mayo 2023'!G362+'Junio 2023'!G362</f>
        <v>0</v>
      </c>
      <c r="H362" s="7">
        <f t="shared" si="12"/>
        <v>487530.53</v>
      </c>
    </row>
    <row r="363" spans="1:8" x14ac:dyDescent="0.25">
      <c r="A363" s="6" t="s">
        <v>716</v>
      </c>
      <c r="B363" s="6" t="s">
        <v>717</v>
      </c>
      <c r="C363" s="7">
        <f>+'Abril 2023'!C363+'Mayo 2023'!C363+'Junio 2023'!C363</f>
        <v>1099783.5</v>
      </c>
      <c r="D363" s="7">
        <f>'Abril 2023'!D363+'Mayo 2023'!D363+'Junio 2023'!D363</f>
        <v>0</v>
      </c>
      <c r="E363" s="7">
        <f t="shared" si="11"/>
        <v>1099783.5</v>
      </c>
      <c r="F363" s="7">
        <f>'Abril 2023'!F363+'Mayo 2023'!F363+'Junio 2023'!F363</f>
        <v>189731.94</v>
      </c>
      <c r="G363" s="7">
        <f>'Abril 2023'!G363+'Mayo 2023'!G363+'Junio 2023'!G363</f>
        <v>0</v>
      </c>
      <c r="H363" s="7">
        <f t="shared" si="12"/>
        <v>189731.94</v>
      </c>
    </row>
    <row r="364" spans="1:8" x14ac:dyDescent="0.25">
      <c r="A364" s="6" t="s">
        <v>718</v>
      </c>
      <c r="B364" s="6" t="s">
        <v>719</v>
      </c>
      <c r="C364" s="7">
        <f>+'Abril 2023'!C364+'Mayo 2023'!C364+'Junio 2023'!C364</f>
        <v>1797837.2999999998</v>
      </c>
      <c r="D364" s="7">
        <f>'Abril 2023'!D364+'Mayo 2023'!D364+'Junio 2023'!D364</f>
        <v>0</v>
      </c>
      <c r="E364" s="7">
        <f t="shared" si="11"/>
        <v>1797837.2999999998</v>
      </c>
      <c r="F364" s="7">
        <f>'Abril 2023'!F364+'Mayo 2023'!F364+'Junio 2023'!F364</f>
        <v>438083.88</v>
      </c>
      <c r="G364" s="7">
        <f>'Abril 2023'!G364+'Mayo 2023'!G364+'Junio 2023'!G364</f>
        <v>0</v>
      </c>
      <c r="H364" s="7">
        <f t="shared" si="12"/>
        <v>438083.88</v>
      </c>
    </row>
    <row r="365" spans="1:8" x14ac:dyDescent="0.25">
      <c r="A365" s="6" t="s">
        <v>720</v>
      </c>
      <c r="B365" s="6" t="s">
        <v>721</v>
      </c>
      <c r="C365" s="7">
        <f>+'Abril 2023'!C365+'Mayo 2023'!C365+'Junio 2023'!C365</f>
        <v>990022.79999999993</v>
      </c>
      <c r="D365" s="7">
        <f>'Abril 2023'!D365+'Mayo 2023'!D365+'Junio 2023'!D365</f>
        <v>0</v>
      </c>
      <c r="E365" s="7">
        <f t="shared" si="11"/>
        <v>990022.79999999993</v>
      </c>
      <c r="F365" s="7">
        <f>'Abril 2023'!F365+'Mayo 2023'!F365+'Junio 2023'!F365</f>
        <v>142522.68</v>
      </c>
      <c r="G365" s="7">
        <f>'Abril 2023'!G365+'Mayo 2023'!G365+'Junio 2023'!G365</f>
        <v>0</v>
      </c>
      <c r="H365" s="7">
        <f t="shared" si="12"/>
        <v>142522.68</v>
      </c>
    </row>
    <row r="366" spans="1:8" x14ac:dyDescent="0.25">
      <c r="A366" s="6" t="s">
        <v>722</v>
      </c>
      <c r="B366" s="6" t="s">
        <v>723</v>
      </c>
      <c r="C366" s="7">
        <f>+'Abril 2023'!C366+'Mayo 2023'!C366+'Junio 2023'!C366</f>
        <v>3090094.5</v>
      </c>
      <c r="D366" s="7">
        <f>'Abril 2023'!D366+'Mayo 2023'!D366+'Junio 2023'!D366</f>
        <v>0</v>
      </c>
      <c r="E366" s="7">
        <f t="shared" si="11"/>
        <v>3090094.5</v>
      </c>
      <c r="F366" s="7">
        <f>'Abril 2023'!F366+'Mayo 2023'!F366+'Junio 2023'!F366</f>
        <v>890710.89</v>
      </c>
      <c r="G366" s="7">
        <f>'Abril 2023'!G366+'Mayo 2023'!G366+'Junio 2023'!G366</f>
        <v>0</v>
      </c>
      <c r="H366" s="7">
        <f t="shared" si="12"/>
        <v>890710.89</v>
      </c>
    </row>
    <row r="367" spans="1:8" x14ac:dyDescent="0.25">
      <c r="A367" s="6" t="s">
        <v>724</v>
      </c>
      <c r="B367" s="6" t="s">
        <v>725</v>
      </c>
      <c r="C367" s="7">
        <f>+'Abril 2023'!C367+'Mayo 2023'!C367+'Junio 2023'!C367</f>
        <v>1240369.2000000002</v>
      </c>
      <c r="D367" s="7">
        <f>'Abril 2023'!D367+'Mayo 2023'!D367+'Junio 2023'!D367</f>
        <v>0</v>
      </c>
      <c r="E367" s="7">
        <f t="shared" si="11"/>
        <v>1240369.2000000002</v>
      </c>
      <c r="F367" s="7">
        <f>'Abril 2023'!F367+'Mayo 2023'!F367+'Junio 2023'!F367</f>
        <v>184585.91</v>
      </c>
      <c r="G367" s="7">
        <f>'Abril 2023'!G367+'Mayo 2023'!G367+'Junio 2023'!G367</f>
        <v>0</v>
      </c>
      <c r="H367" s="7">
        <f t="shared" si="12"/>
        <v>184585.91</v>
      </c>
    </row>
    <row r="368" spans="1:8" x14ac:dyDescent="0.25">
      <c r="A368" s="6" t="s">
        <v>726</v>
      </c>
      <c r="B368" s="6" t="s">
        <v>727</v>
      </c>
      <c r="C368" s="7">
        <f>+'Abril 2023'!C368+'Mayo 2023'!C368+'Junio 2023'!C368</f>
        <v>1070296.2000000002</v>
      </c>
      <c r="D368" s="7">
        <f>'Abril 2023'!D368+'Mayo 2023'!D368+'Junio 2023'!D368</f>
        <v>0</v>
      </c>
      <c r="E368" s="7">
        <f t="shared" si="11"/>
        <v>1070296.2000000002</v>
      </c>
      <c r="F368" s="7">
        <f>'Abril 2023'!F368+'Mayo 2023'!F368+'Junio 2023'!F368</f>
        <v>334492.04000000004</v>
      </c>
      <c r="G368" s="7">
        <f>'Abril 2023'!G368+'Mayo 2023'!G368+'Junio 2023'!G368</f>
        <v>0</v>
      </c>
      <c r="H368" s="7">
        <f t="shared" si="12"/>
        <v>334492.04000000004</v>
      </c>
    </row>
    <row r="369" spans="1:8" x14ac:dyDescent="0.25">
      <c r="A369" s="6" t="s">
        <v>728</v>
      </c>
      <c r="B369" s="6" t="s">
        <v>729</v>
      </c>
      <c r="C369" s="7">
        <f>+'Abril 2023'!C369+'Mayo 2023'!C369+'Junio 2023'!C369</f>
        <v>1532763.9</v>
      </c>
      <c r="D369" s="7">
        <f>'Abril 2023'!D369+'Mayo 2023'!D369+'Junio 2023'!D369</f>
        <v>0</v>
      </c>
      <c r="E369" s="7">
        <f t="shared" si="11"/>
        <v>1532763.9</v>
      </c>
      <c r="F369" s="7">
        <f>'Abril 2023'!F369+'Mayo 2023'!F369+'Junio 2023'!F369</f>
        <v>598505.82000000007</v>
      </c>
      <c r="G369" s="7">
        <f>'Abril 2023'!G369+'Mayo 2023'!G369+'Junio 2023'!G369</f>
        <v>0</v>
      </c>
      <c r="H369" s="7">
        <f t="shared" si="12"/>
        <v>598505.82000000007</v>
      </c>
    </row>
    <row r="370" spans="1:8" x14ac:dyDescent="0.25">
      <c r="A370" s="6" t="s">
        <v>730</v>
      </c>
      <c r="B370" s="6" t="s">
        <v>731</v>
      </c>
      <c r="C370" s="7">
        <f>+'Abril 2023'!C370+'Mayo 2023'!C370+'Junio 2023'!C370</f>
        <v>9350321.6999999993</v>
      </c>
      <c r="D370" s="7">
        <f>'Abril 2023'!D370+'Mayo 2023'!D370+'Junio 2023'!D370</f>
        <v>0</v>
      </c>
      <c r="E370" s="7">
        <f t="shared" si="11"/>
        <v>9350321.6999999993</v>
      </c>
      <c r="F370" s="7">
        <f>'Abril 2023'!F370+'Mayo 2023'!F370+'Junio 2023'!F370</f>
        <v>4173655.1399999997</v>
      </c>
      <c r="G370" s="7">
        <f>'Abril 2023'!G370+'Mayo 2023'!G370+'Junio 2023'!G370</f>
        <v>0</v>
      </c>
      <c r="H370" s="7">
        <f t="shared" si="12"/>
        <v>4173655.1399999997</v>
      </c>
    </row>
    <row r="371" spans="1:8" x14ac:dyDescent="0.25">
      <c r="A371" s="6" t="s">
        <v>732</v>
      </c>
      <c r="B371" s="6" t="s">
        <v>733</v>
      </c>
      <c r="C371" s="7">
        <f>+'Abril 2023'!C371+'Mayo 2023'!C371+'Junio 2023'!C371</f>
        <v>1574599.2000000002</v>
      </c>
      <c r="D371" s="7">
        <f>'Abril 2023'!D371+'Mayo 2023'!D371+'Junio 2023'!D371</f>
        <v>0</v>
      </c>
      <c r="E371" s="7">
        <f t="shared" si="11"/>
        <v>1574599.2000000002</v>
      </c>
      <c r="F371" s="7">
        <f>'Abril 2023'!F371+'Mayo 2023'!F371+'Junio 2023'!F371</f>
        <v>236941.16999999998</v>
      </c>
      <c r="G371" s="7">
        <f>'Abril 2023'!G371+'Mayo 2023'!G371+'Junio 2023'!G371</f>
        <v>0</v>
      </c>
      <c r="H371" s="7">
        <f t="shared" si="12"/>
        <v>236941.16999999998</v>
      </c>
    </row>
    <row r="372" spans="1:8" x14ac:dyDescent="0.25">
      <c r="A372" s="6" t="s">
        <v>734</v>
      </c>
      <c r="B372" s="6" t="s">
        <v>735</v>
      </c>
      <c r="C372" s="7">
        <f>+'Abril 2023'!C372+'Mayo 2023'!C372+'Junio 2023'!C372</f>
        <v>5222478</v>
      </c>
      <c r="D372" s="7">
        <f>'Abril 2023'!D372+'Mayo 2023'!D372+'Junio 2023'!D372</f>
        <v>0</v>
      </c>
      <c r="E372" s="7">
        <f t="shared" si="11"/>
        <v>5222478</v>
      </c>
      <c r="F372" s="7">
        <f>'Abril 2023'!F372+'Mayo 2023'!F372+'Junio 2023'!F372</f>
        <v>822470.04</v>
      </c>
      <c r="G372" s="7">
        <f>'Abril 2023'!G372+'Mayo 2023'!G372+'Junio 2023'!G372</f>
        <v>0</v>
      </c>
      <c r="H372" s="7">
        <f t="shared" si="12"/>
        <v>822470.04</v>
      </c>
    </row>
    <row r="373" spans="1:8" x14ac:dyDescent="0.25">
      <c r="A373" s="6" t="s">
        <v>736</v>
      </c>
      <c r="B373" s="6" t="s">
        <v>737</v>
      </c>
      <c r="C373" s="7">
        <f>+'Abril 2023'!C373+'Mayo 2023'!C373+'Junio 2023'!C373</f>
        <v>4733673.3000000007</v>
      </c>
      <c r="D373" s="7">
        <f>'Abril 2023'!D373+'Mayo 2023'!D373+'Junio 2023'!D373</f>
        <v>0</v>
      </c>
      <c r="E373" s="7">
        <f t="shared" si="11"/>
        <v>4733673.3000000007</v>
      </c>
      <c r="F373" s="7">
        <f>'Abril 2023'!F373+'Mayo 2023'!F373+'Junio 2023'!F373</f>
        <v>1025178.9299999999</v>
      </c>
      <c r="G373" s="7">
        <f>'Abril 2023'!G373+'Mayo 2023'!G373+'Junio 2023'!G373</f>
        <v>4253</v>
      </c>
      <c r="H373" s="7">
        <f t="shared" si="12"/>
        <v>1020925.9299999999</v>
      </c>
    </row>
    <row r="374" spans="1:8" x14ac:dyDescent="0.25">
      <c r="A374" s="6" t="s">
        <v>738</v>
      </c>
      <c r="B374" s="6" t="s">
        <v>739</v>
      </c>
      <c r="C374" s="7">
        <f>+'Abril 2023'!C374+'Mayo 2023'!C374+'Junio 2023'!C374</f>
        <v>1627513.2000000002</v>
      </c>
      <c r="D374" s="7">
        <f>'Abril 2023'!D374+'Mayo 2023'!D374+'Junio 2023'!D374</f>
        <v>0</v>
      </c>
      <c r="E374" s="7">
        <f t="shared" si="11"/>
        <v>1627513.2000000002</v>
      </c>
      <c r="F374" s="7">
        <f>'Abril 2023'!F374+'Mayo 2023'!F374+'Junio 2023'!F374</f>
        <v>462471.60000000003</v>
      </c>
      <c r="G374" s="7">
        <f>'Abril 2023'!G374+'Mayo 2023'!G374+'Junio 2023'!G374</f>
        <v>0</v>
      </c>
      <c r="H374" s="7">
        <f t="shared" si="12"/>
        <v>462471.60000000003</v>
      </c>
    </row>
    <row r="375" spans="1:8" x14ac:dyDescent="0.25">
      <c r="A375" s="6" t="s">
        <v>740</v>
      </c>
      <c r="B375" s="6" t="s">
        <v>741</v>
      </c>
      <c r="C375" s="7">
        <f>+'Abril 2023'!C375+'Mayo 2023'!C375+'Junio 2023'!C375</f>
        <v>930722.10000000009</v>
      </c>
      <c r="D375" s="7">
        <f>'Abril 2023'!D375+'Mayo 2023'!D375+'Junio 2023'!D375</f>
        <v>0</v>
      </c>
      <c r="E375" s="7">
        <f t="shared" si="11"/>
        <v>930722.10000000009</v>
      </c>
      <c r="F375" s="7">
        <f>'Abril 2023'!F375+'Mayo 2023'!F375+'Junio 2023'!F375</f>
        <v>490662.89999999997</v>
      </c>
      <c r="G375" s="7">
        <f>'Abril 2023'!G375+'Mayo 2023'!G375+'Junio 2023'!G375</f>
        <v>0</v>
      </c>
      <c r="H375" s="7">
        <f t="shared" si="12"/>
        <v>490662.89999999997</v>
      </c>
    </row>
    <row r="376" spans="1:8" x14ac:dyDescent="0.25">
      <c r="A376" s="6" t="s">
        <v>742</v>
      </c>
      <c r="B376" s="6" t="s">
        <v>743</v>
      </c>
      <c r="C376" s="7">
        <f>+'Abril 2023'!C376+'Mayo 2023'!C376+'Junio 2023'!C376</f>
        <v>630846.60000000009</v>
      </c>
      <c r="D376" s="7">
        <f>'Abril 2023'!D376+'Mayo 2023'!D376+'Junio 2023'!D376</f>
        <v>0</v>
      </c>
      <c r="E376" s="7">
        <f t="shared" si="11"/>
        <v>630846.60000000009</v>
      </c>
      <c r="F376" s="7">
        <f>'Abril 2023'!F376+'Mayo 2023'!F376+'Junio 2023'!F376</f>
        <v>148116.21</v>
      </c>
      <c r="G376" s="7">
        <f>'Abril 2023'!G376+'Mayo 2023'!G376+'Junio 2023'!G376</f>
        <v>0</v>
      </c>
      <c r="H376" s="7">
        <f t="shared" si="12"/>
        <v>148116.21</v>
      </c>
    </row>
    <row r="377" spans="1:8" x14ac:dyDescent="0.25">
      <c r="A377" s="6" t="s">
        <v>744</v>
      </c>
      <c r="B377" s="6" t="s">
        <v>745</v>
      </c>
      <c r="C377" s="7">
        <f>+'Abril 2023'!C377+'Mayo 2023'!C377+'Junio 2023'!C377</f>
        <v>1394133.9</v>
      </c>
      <c r="D377" s="7">
        <f>'Abril 2023'!D377+'Mayo 2023'!D377+'Junio 2023'!D377</f>
        <v>0</v>
      </c>
      <c r="E377" s="7">
        <f t="shared" si="11"/>
        <v>1394133.9</v>
      </c>
      <c r="F377" s="7">
        <f>'Abril 2023'!F377+'Mayo 2023'!F377+'Junio 2023'!F377</f>
        <v>220608.12</v>
      </c>
      <c r="G377" s="7">
        <f>'Abril 2023'!G377+'Mayo 2023'!G377+'Junio 2023'!G377</f>
        <v>0</v>
      </c>
      <c r="H377" s="7">
        <f t="shared" si="12"/>
        <v>220608.12</v>
      </c>
    </row>
    <row r="378" spans="1:8" x14ac:dyDescent="0.25">
      <c r="A378" s="6" t="s">
        <v>746</v>
      </c>
      <c r="B378" s="6" t="s">
        <v>747</v>
      </c>
      <c r="C378" s="7">
        <f>+'Abril 2023'!C378+'Mayo 2023'!C378+'Junio 2023'!C378</f>
        <v>2397150.9000000004</v>
      </c>
      <c r="D378" s="7">
        <f>'Abril 2023'!D378+'Mayo 2023'!D378+'Junio 2023'!D378</f>
        <v>0</v>
      </c>
      <c r="E378" s="7">
        <f t="shared" si="11"/>
        <v>2397150.9000000004</v>
      </c>
      <c r="F378" s="7">
        <f>'Abril 2023'!F378+'Mayo 2023'!F378+'Junio 2023'!F378</f>
        <v>294442.49</v>
      </c>
      <c r="G378" s="7">
        <f>'Abril 2023'!G378+'Mayo 2023'!G378+'Junio 2023'!G378</f>
        <v>0</v>
      </c>
      <c r="H378" s="7">
        <f t="shared" si="12"/>
        <v>294442.49</v>
      </c>
    </row>
    <row r="379" spans="1:8" x14ac:dyDescent="0.25">
      <c r="A379" s="6" t="s">
        <v>748</v>
      </c>
      <c r="B379" s="6" t="s">
        <v>749</v>
      </c>
      <c r="C379" s="7">
        <f>+'Abril 2023'!C379+'Mayo 2023'!C379+'Junio 2023'!C379</f>
        <v>678181.8</v>
      </c>
      <c r="D379" s="7">
        <f>'Abril 2023'!D379+'Mayo 2023'!D379+'Junio 2023'!D379</f>
        <v>0</v>
      </c>
      <c r="E379" s="7">
        <f t="shared" si="11"/>
        <v>678181.8</v>
      </c>
      <c r="F379" s="7">
        <f>'Abril 2023'!F379+'Mayo 2023'!F379+'Junio 2023'!F379</f>
        <v>90167.42</v>
      </c>
      <c r="G379" s="7">
        <f>'Abril 2023'!G379+'Mayo 2023'!G379+'Junio 2023'!G379</f>
        <v>0</v>
      </c>
      <c r="H379" s="7">
        <f t="shared" si="12"/>
        <v>90167.42</v>
      </c>
    </row>
    <row r="380" spans="1:8" x14ac:dyDescent="0.25">
      <c r="A380" s="6" t="s">
        <v>750</v>
      </c>
      <c r="B380" s="6" t="s">
        <v>751</v>
      </c>
      <c r="C380" s="7">
        <f>+'Abril 2023'!C380+'Mayo 2023'!C380+'Junio 2023'!C380</f>
        <v>2271846</v>
      </c>
      <c r="D380" s="7">
        <f>'Abril 2023'!D380+'Mayo 2023'!D380+'Junio 2023'!D380</f>
        <v>0</v>
      </c>
      <c r="E380" s="7">
        <f t="shared" si="11"/>
        <v>2271846</v>
      </c>
      <c r="F380" s="7">
        <f>'Abril 2023'!F380+'Mayo 2023'!F380+'Junio 2023'!F380</f>
        <v>368053.11</v>
      </c>
      <c r="G380" s="7">
        <f>'Abril 2023'!G380+'Mayo 2023'!G380+'Junio 2023'!G380</f>
        <v>0</v>
      </c>
      <c r="H380" s="7">
        <f t="shared" si="12"/>
        <v>368053.11</v>
      </c>
    </row>
    <row r="381" spans="1:8" x14ac:dyDescent="0.25">
      <c r="A381" s="6" t="s">
        <v>752</v>
      </c>
      <c r="B381" s="6" t="s">
        <v>753</v>
      </c>
      <c r="C381" s="7">
        <f>+'Abril 2023'!C381+'Mayo 2023'!C381+'Junio 2023'!C381</f>
        <v>2332793.7000000002</v>
      </c>
      <c r="D381" s="7">
        <f>'Abril 2023'!D381+'Mayo 2023'!D381+'Junio 2023'!D381</f>
        <v>0</v>
      </c>
      <c r="E381" s="7">
        <f t="shared" si="11"/>
        <v>2332793.7000000002</v>
      </c>
      <c r="F381" s="7">
        <f>'Abril 2023'!F381+'Mayo 2023'!F381+'Junio 2023'!F381</f>
        <v>2953374.5</v>
      </c>
      <c r="G381" s="7">
        <f>'Abril 2023'!G381+'Mayo 2023'!G381+'Junio 2023'!G381</f>
        <v>0</v>
      </c>
      <c r="H381" s="7">
        <f t="shared" si="12"/>
        <v>2953374.5</v>
      </c>
    </row>
    <row r="382" spans="1:8" x14ac:dyDescent="0.25">
      <c r="A382" s="6" t="s">
        <v>754</v>
      </c>
      <c r="B382" s="6" t="s">
        <v>755</v>
      </c>
      <c r="C382" s="7">
        <f>+'Abril 2023'!C382+'Mayo 2023'!C382+'Junio 2023'!C382</f>
        <v>605765.10000000009</v>
      </c>
      <c r="D382" s="7">
        <f>'Abril 2023'!D382+'Mayo 2023'!D382+'Junio 2023'!D382</f>
        <v>0</v>
      </c>
      <c r="E382" s="7">
        <f t="shared" si="11"/>
        <v>605765.10000000009</v>
      </c>
      <c r="F382" s="7">
        <f>'Abril 2023'!F382+'Mayo 2023'!F382+'Junio 2023'!F382</f>
        <v>81665.279999999999</v>
      </c>
      <c r="G382" s="7">
        <f>'Abril 2023'!G382+'Mayo 2023'!G382+'Junio 2023'!G382</f>
        <v>0</v>
      </c>
      <c r="H382" s="7">
        <f t="shared" si="12"/>
        <v>81665.279999999999</v>
      </c>
    </row>
    <row r="383" spans="1:8" x14ac:dyDescent="0.25">
      <c r="A383" s="6" t="s">
        <v>756</v>
      </c>
      <c r="B383" s="6" t="s">
        <v>757</v>
      </c>
      <c r="C383" s="7">
        <f>+'Abril 2023'!C383+'Mayo 2023'!C383+'Junio 2023'!C383</f>
        <v>13301973</v>
      </c>
      <c r="D383" s="7">
        <f>'Abril 2023'!D383+'Mayo 2023'!D383+'Junio 2023'!D383</f>
        <v>0</v>
      </c>
      <c r="E383" s="7">
        <f t="shared" si="11"/>
        <v>13301973</v>
      </c>
      <c r="F383" s="7">
        <f>'Abril 2023'!F383+'Mayo 2023'!F383+'Junio 2023'!F383</f>
        <v>2429821.7399999998</v>
      </c>
      <c r="G383" s="7">
        <f>'Abril 2023'!G383+'Mayo 2023'!G383+'Junio 2023'!G383</f>
        <v>0</v>
      </c>
      <c r="H383" s="7">
        <f t="shared" si="12"/>
        <v>2429821.7399999998</v>
      </c>
    </row>
    <row r="384" spans="1:8" x14ac:dyDescent="0.25">
      <c r="A384" s="6" t="s">
        <v>758</v>
      </c>
      <c r="B384" s="6" t="s">
        <v>759</v>
      </c>
      <c r="C384" s="7">
        <f>+'Abril 2023'!C384+'Mayo 2023'!C384+'Junio 2023'!C384</f>
        <v>3168869.4000000004</v>
      </c>
      <c r="D384" s="7">
        <f>'Abril 2023'!D384+'Mayo 2023'!D384+'Junio 2023'!D384</f>
        <v>0</v>
      </c>
      <c r="E384" s="7">
        <f t="shared" si="11"/>
        <v>3168869.4000000004</v>
      </c>
      <c r="F384" s="7">
        <f>'Abril 2023'!F384+'Mayo 2023'!F384+'Junio 2023'!F384</f>
        <v>832314.63000000012</v>
      </c>
      <c r="G384" s="7">
        <f>'Abril 2023'!G384+'Mayo 2023'!G384+'Junio 2023'!G384</f>
        <v>0</v>
      </c>
      <c r="H384" s="7">
        <f t="shared" si="12"/>
        <v>832314.63000000012</v>
      </c>
    </row>
    <row r="385" spans="1:8" x14ac:dyDescent="0.25">
      <c r="A385" s="6" t="s">
        <v>760</v>
      </c>
      <c r="B385" s="6" t="s">
        <v>761</v>
      </c>
      <c r="C385" s="7">
        <f>+'Abril 2023'!C385+'Mayo 2023'!C385+'Junio 2023'!C385</f>
        <v>2983416.5999999996</v>
      </c>
      <c r="D385" s="7">
        <f>'Abril 2023'!D385+'Mayo 2023'!D385+'Junio 2023'!D385</f>
        <v>0</v>
      </c>
      <c r="E385" s="7">
        <f t="shared" si="11"/>
        <v>2983416.5999999996</v>
      </c>
      <c r="F385" s="7">
        <f>'Abril 2023'!F385+'Mayo 2023'!F385+'Junio 2023'!F385</f>
        <v>660258.17999999993</v>
      </c>
      <c r="G385" s="7">
        <f>'Abril 2023'!G385+'Mayo 2023'!G385+'Junio 2023'!G385</f>
        <v>0</v>
      </c>
      <c r="H385" s="7">
        <f t="shared" si="12"/>
        <v>660258.17999999993</v>
      </c>
    </row>
    <row r="386" spans="1:8" x14ac:dyDescent="0.25">
      <c r="A386" s="6" t="s">
        <v>762</v>
      </c>
      <c r="B386" s="6" t="s">
        <v>763</v>
      </c>
      <c r="C386" s="7">
        <f>+'Abril 2023'!C386+'Mayo 2023'!C386+'Junio 2023'!C386</f>
        <v>1626105</v>
      </c>
      <c r="D386" s="7">
        <f>'Abril 2023'!D386+'Mayo 2023'!D386+'Junio 2023'!D386</f>
        <v>0</v>
      </c>
      <c r="E386" s="7">
        <f t="shared" si="11"/>
        <v>1626105</v>
      </c>
      <c r="F386" s="7">
        <f>'Abril 2023'!F386+'Mayo 2023'!F386+'Junio 2023'!F386</f>
        <v>501626.18000000005</v>
      </c>
      <c r="G386" s="7">
        <f>'Abril 2023'!G386+'Mayo 2023'!G386+'Junio 2023'!G386</f>
        <v>0</v>
      </c>
      <c r="H386" s="7">
        <f t="shared" si="12"/>
        <v>501626.18000000005</v>
      </c>
    </row>
    <row r="387" spans="1:8" x14ac:dyDescent="0.25">
      <c r="A387" s="6" t="s">
        <v>764</v>
      </c>
      <c r="B387" s="6" t="s">
        <v>765</v>
      </c>
      <c r="C387" s="7">
        <f>+'Abril 2023'!C387+'Mayo 2023'!C387+'Junio 2023'!C387</f>
        <v>1337490.6000000001</v>
      </c>
      <c r="D387" s="7">
        <f>'Abril 2023'!D387+'Mayo 2023'!D387+'Junio 2023'!D387</f>
        <v>0</v>
      </c>
      <c r="E387" s="7">
        <f t="shared" si="11"/>
        <v>1337490.6000000001</v>
      </c>
      <c r="F387" s="7">
        <f>'Abril 2023'!F387+'Mayo 2023'!F387+'Junio 2023'!F387</f>
        <v>657797.04</v>
      </c>
      <c r="G387" s="7">
        <f>'Abril 2023'!G387+'Mayo 2023'!G387+'Junio 2023'!G387</f>
        <v>0</v>
      </c>
      <c r="H387" s="7">
        <f t="shared" si="12"/>
        <v>657797.04</v>
      </c>
    </row>
    <row r="388" spans="1:8" x14ac:dyDescent="0.25">
      <c r="A388" s="6" t="s">
        <v>766</v>
      </c>
      <c r="B388" s="6" t="s">
        <v>767</v>
      </c>
      <c r="C388" s="7">
        <f>+'Abril 2023'!C388+'Mayo 2023'!C388+'Junio 2023'!C388</f>
        <v>1771997.7000000002</v>
      </c>
      <c r="D388" s="7">
        <f>'Abril 2023'!D388+'Mayo 2023'!D388+'Junio 2023'!D388</f>
        <v>0</v>
      </c>
      <c r="E388" s="7">
        <f t="shared" si="11"/>
        <v>1771997.7000000002</v>
      </c>
      <c r="F388" s="7">
        <f>'Abril 2023'!F388+'Mayo 2023'!F388+'Junio 2023'!F388</f>
        <v>264461.25</v>
      </c>
      <c r="G388" s="7">
        <f>'Abril 2023'!G388+'Mayo 2023'!G388+'Junio 2023'!G388</f>
        <v>0</v>
      </c>
      <c r="H388" s="7">
        <f t="shared" si="12"/>
        <v>264461.25</v>
      </c>
    </row>
    <row r="389" spans="1:8" x14ac:dyDescent="0.25">
      <c r="A389" s="6" t="s">
        <v>768</v>
      </c>
      <c r="B389" s="6" t="s">
        <v>769</v>
      </c>
      <c r="C389" s="7">
        <f>+'Abril 2023'!C389+'Mayo 2023'!C389+'Junio 2023'!C389</f>
        <v>1011562.5</v>
      </c>
      <c r="D389" s="7">
        <f>'Abril 2023'!D389+'Mayo 2023'!D389+'Junio 2023'!D389</f>
        <v>0</v>
      </c>
      <c r="E389" s="7">
        <f t="shared" si="11"/>
        <v>1011562.5</v>
      </c>
      <c r="F389" s="7">
        <f>'Abril 2023'!F389+'Mayo 2023'!F389+'Junio 2023'!F389</f>
        <v>133125.59</v>
      </c>
      <c r="G389" s="7">
        <f>'Abril 2023'!G389+'Mayo 2023'!G389+'Junio 2023'!G389</f>
        <v>0</v>
      </c>
      <c r="H389" s="7">
        <f t="shared" si="12"/>
        <v>133125.59</v>
      </c>
    </row>
    <row r="390" spans="1:8" x14ac:dyDescent="0.25">
      <c r="A390" s="6" t="s">
        <v>770</v>
      </c>
      <c r="B390" s="6" t="s">
        <v>771</v>
      </c>
      <c r="C390" s="7">
        <f>+'Abril 2023'!C390+'Mayo 2023'!C390+'Junio 2023'!C390</f>
        <v>4650954.5999999996</v>
      </c>
      <c r="D390" s="7">
        <f>'Abril 2023'!D390+'Mayo 2023'!D390+'Junio 2023'!D390</f>
        <v>0</v>
      </c>
      <c r="E390" s="7">
        <f t="shared" si="11"/>
        <v>4650954.5999999996</v>
      </c>
      <c r="F390" s="7">
        <f>'Abril 2023'!F390+'Mayo 2023'!F390+'Junio 2023'!F390</f>
        <v>1072611.92</v>
      </c>
      <c r="G390" s="7">
        <f>'Abril 2023'!G390+'Mayo 2023'!G390+'Junio 2023'!G390</f>
        <v>0</v>
      </c>
      <c r="H390" s="7">
        <f t="shared" si="12"/>
        <v>1072611.92</v>
      </c>
    </row>
    <row r="391" spans="1:8" x14ac:dyDescent="0.25">
      <c r="A391" s="6" t="s">
        <v>772</v>
      </c>
      <c r="B391" s="6" t="s">
        <v>773</v>
      </c>
      <c r="C391" s="7">
        <f>+'Abril 2023'!C391+'Mayo 2023'!C391+'Junio 2023'!C391</f>
        <v>27001068</v>
      </c>
      <c r="D391" s="7">
        <f>'Abril 2023'!D391+'Mayo 2023'!D391+'Junio 2023'!D391</f>
        <v>0</v>
      </c>
      <c r="E391" s="7">
        <f t="shared" si="11"/>
        <v>27001068</v>
      </c>
      <c r="F391" s="7">
        <f>'Abril 2023'!F391+'Mayo 2023'!F391+'Junio 2023'!F391</f>
        <v>22463992.879999999</v>
      </c>
      <c r="G391" s="7">
        <f>'Abril 2023'!G391+'Mayo 2023'!G391+'Junio 2023'!G391</f>
        <v>0</v>
      </c>
      <c r="H391" s="7">
        <f t="shared" si="12"/>
        <v>22463992.879999999</v>
      </c>
    </row>
    <row r="392" spans="1:8" x14ac:dyDescent="0.25">
      <c r="A392" s="6" t="s">
        <v>774</v>
      </c>
      <c r="B392" s="6" t="s">
        <v>775</v>
      </c>
      <c r="C392" s="7">
        <f>+'Abril 2023'!C392+'Mayo 2023'!C392+'Junio 2023'!C392</f>
        <v>21196712.700000003</v>
      </c>
      <c r="D392" s="7">
        <f>'Abril 2023'!D392+'Mayo 2023'!D392+'Junio 2023'!D392</f>
        <v>0</v>
      </c>
      <c r="E392" s="7">
        <f t="shared" ref="E392:E455" si="13">C392-D392</f>
        <v>21196712.700000003</v>
      </c>
      <c r="F392" s="7">
        <f>'Abril 2023'!F392+'Mayo 2023'!F392+'Junio 2023'!F392</f>
        <v>4268744.8499999996</v>
      </c>
      <c r="G392" s="7">
        <f>'Abril 2023'!G392+'Mayo 2023'!G392+'Junio 2023'!G392</f>
        <v>0</v>
      </c>
      <c r="H392" s="7">
        <f t="shared" ref="H392:H455" si="14">F392-G392</f>
        <v>4268744.8499999996</v>
      </c>
    </row>
    <row r="393" spans="1:8" x14ac:dyDescent="0.25">
      <c r="A393" s="6" t="s">
        <v>776</v>
      </c>
      <c r="B393" s="6" t="s">
        <v>777</v>
      </c>
      <c r="C393" s="7">
        <f>+'Abril 2023'!C393+'Mayo 2023'!C393+'Junio 2023'!C393</f>
        <v>1676082.2999999998</v>
      </c>
      <c r="D393" s="7">
        <f>'Abril 2023'!D393+'Mayo 2023'!D393+'Junio 2023'!D393</f>
        <v>360979.98</v>
      </c>
      <c r="E393" s="7">
        <f t="shared" si="13"/>
        <v>1315102.3199999998</v>
      </c>
      <c r="F393" s="7">
        <f>'Abril 2023'!F393+'Mayo 2023'!F393+'Junio 2023'!F393</f>
        <v>646833.75</v>
      </c>
      <c r="G393" s="7">
        <f>'Abril 2023'!G393+'Mayo 2023'!G393+'Junio 2023'!G393</f>
        <v>0</v>
      </c>
      <c r="H393" s="7">
        <f t="shared" si="14"/>
        <v>646833.75</v>
      </c>
    </row>
    <row r="394" spans="1:8" x14ac:dyDescent="0.25">
      <c r="A394" s="6" t="s">
        <v>778</v>
      </c>
      <c r="B394" s="6" t="s">
        <v>779</v>
      </c>
      <c r="C394" s="7">
        <f>+'Abril 2023'!C394+'Mayo 2023'!C394+'Junio 2023'!C394</f>
        <v>3361975.5</v>
      </c>
      <c r="D394" s="7">
        <f>'Abril 2023'!D394+'Mayo 2023'!D394+'Junio 2023'!D394</f>
        <v>0</v>
      </c>
      <c r="E394" s="7">
        <f t="shared" si="13"/>
        <v>3361975.5</v>
      </c>
      <c r="F394" s="7">
        <f>'Abril 2023'!F394+'Mayo 2023'!F394+'Junio 2023'!F394</f>
        <v>628487.04</v>
      </c>
      <c r="G394" s="7">
        <f>'Abril 2023'!G394+'Mayo 2023'!G394+'Junio 2023'!G394</f>
        <v>0</v>
      </c>
      <c r="H394" s="7">
        <f t="shared" si="14"/>
        <v>628487.04</v>
      </c>
    </row>
    <row r="395" spans="1:8" x14ac:dyDescent="0.25">
      <c r="A395" s="6" t="s">
        <v>780</v>
      </c>
      <c r="B395" s="6" t="s">
        <v>781</v>
      </c>
      <c r="C395" s="7">
        <f>+'Abril 2023'!C395+'Mayo 2023'!C395+'Junio 2023'!C395</f>
        <v>1982692.2000000002</v>
      </c>
      <c r="D395" s="7">
        <f>'Abril 2023'!D395+'Mayo 2023'!D395+'Junio 2023'!D395</f>
        <v>0</v>
      </c>
      <c r="E395" s="7">
        <f t="shared" si="13"/>
        <v>1982692.2000000002</v>
      </c>
      <c r="F395" s="7">
        <f>'Abril 2023'!F395+'Mayo 2023'!F395+'Junio 2023'!F395</f>
        <v>203156.37</v>
      </c>
      <c r="G395" s="7">
        <f>'Abril 2023'!G395+'Mayo 2023'!G395+'Junio 2023'!G395</f>
        <v>0</v>
      </c>
      <c r="H395" s="7">
        <f t="shared" si="14"/>
        <v>203156.37</v>
      </c>
    </row>
    <row r="396" spans="1:8" x14ac:dyDescent="0.25">
      <c r="A396" s="6" t="s">
        <v>782</v>
      </c>
      <c r="B396" s="6" t="s">
        <v>783</v>
      </c>
      <c r="C396" s="7">
        <f>+'Abril 2023'!C396+'Mayo 2023'!C396+'Junio 2023'!C396</f>
        <v>5732532.9000000004</v>
      </c>
      <c r="D396" s="7">
        <f>'Abril 2023'!D396+'Mayo 2023'!D396+'Junio 2023'!D396</f>
        <v>0</v>
      </c>
      <c r="E396" s="7">
        <f t="shared" si="13"/>
        <v>5732532.9000000004</v>
      </c>
      <c r="F396" s="7">
        <f>'Abril 2023'!F396+'Mayo 2023'!F396+'Junio 2023'!F396</f>
        <v>11268018.66</v>
      </c>
      <c r="G396" s="7">
        <f>'Abril 2023'!G396+'Mayo 2023'!G396+'Junio 2023'!G396</f>
        <v>0</v>
      </c>
      <c r="H396" s="7">
        <f t="shared" si="14"/>
        <v>11268018.66</v>
      </c>
    </row>
    <row r="397" spans="1:8" x14ac:dyDescent="0.25">
      <c r="A397" s="6" t="s">
        <v>784</v>
      </c>
      <c r="B397" s="6" t="s">
        <v>785</v>
      </c>
      <c r="C397" s="7">
        <f>+'Abril 2023'!C397+'Mayo 2023'!C397+'Junio 2023'!C397</f>
        <v>5693526</v>
      </c>
      <c r="D397" s="7">
        <f>'Abril 2023'!D397+'Mayo 2023'!D397+'Junio 2023'!D397</f>
        <v>0</v>
      </c>
      <c r="E397" s="7">
        <f t="shared" si="13"/>
        <v>5693526</v>
      </c>
      <c r="F397" s="7">
        <f>'Abril 2023'!F397+'Mayo 2023'!F397+'Junio 2023'!F397</f>
        <v>755124.14999999991</v>
      </c>
      <c r="G397" s="7">
        <f>'Abril 2023'!G397+'Mayo 2023'!G397+'Junio 2023'!G397</f>
        <v>0</v>
      </c>
      <c r="H397" s="7">
        <f t="shared" si="14"/>
        <v>755124.14999999991</v>
      </c>
    </row>
    <row r="398" spans="1:8" x14ac:dyDescent="0.25">
      <c r="A398" s="6" t="s">
        <v>786</v>
      </c>
      <c r="B398" s="6" t="s">
        <v>787</v>
      </c>
      <c r="C398" s="7">
        <f>+'Abril 2023'!C398+'Mayo 2023'!C398+'Junio 2023'!C398</f>
        <v>9100392</v>
      </c>
      <c r="D398" s="7">
        <f>'Abril 2023'!D398+'Mayo 2023'!D398+'Junio 2023'!D398</f>
        <v>0</v>
      </c>
      <c r="E398" s="7">
        <f t="shared" si="13"/>
        <v>9100392</v>
      </c>
      <c r="F398" s="7">
        <f>'Abril 2023'!F398+'Mayo 2023'!F398+'Junio 2023'!F398</f>
        <v>1504878.54</v>
      </c>
      <c r="G398" s="7">
        <f>'Abril 2023'!G398+'Mayo 2023'!G398+'Junio 2023'!G398</f>
        <v>0</v>
      </c>
      <c r="H398" s="7">
        <f t="shared" si="14"/>
        <v>1504878.54</v>
      </c>
    </row>
    <row r="399" spans="1:8" x14ac:dyDescent="0.25">
      <c r="A399" s="6" t="s">
        <v>788</v>
      </c>
      <c r="B399" s="6" t="s">
        <v>789</v>
      </c>
      <c r="C399" s="7">
        <f>+'Abril 2023'!C399+'Mayo 2023'!C399+'Junio 2023'!C399</f>
        <v>3330189</v>
      </c>
      <c r="D399" s="7">
        <f>'Abril 2023'!D399+'Mayo 2023'!D399+'Junio 2023'!D399</f>
        <v>0</v>
      </c>
      <c r="E399" s="7">
        <f t="shared" si="13"/>
        <v>3330189</v>
      </c>
      <c r="F399" s="7">
        <f>'Abril 2023'!F399+'Mayo 2023'!F399+'Junio 2023'!F399</f>
        <v>933669.06</v>
      </c>
      <c r="G399" s="7">
        <f>'Abril 2023'!G399+'Mayo 2023'!G399+'Junio 2023'!G399</f>
        <v>0</v>
      </c>
      <c r="H399" s="7">
        <f t="shared" si="14"/>
        <v>933669.06</v>
      </c>
    </row>
    <row r="400" spans="1:8" x14ac:dyDescent="0.25">
      <c r="A400" s="6" t="s">
        <v>790</v>
      </c>
      <c r="B400" s="6" t="s">
        <v>791</v>
      </c>
      <c r="C400" s="7">
        <f>+'Abril 2023'!C400+'Mayo 2023'!C400+'Junio 2023'!C400</f>
        <v>2117114.4000000004</v>
      </c>
      <c r="D400" s="7">
        <f>'Abril 2023'!D400+'Mayo 2023'!D400+'Junio 2023'!D400</f>
        <v>0</v>
      </c>
      <c r="E400" s="7">
        <f t="shared" si="13"/>
        <v>2117114.4000000004</v>
      </c>
      <c r="F400" s="7">
        <f>'Abril 2023'!F400+'Mayo 2023'!F400+'Junio 2023'!F400</f>
        <v>625578.42000000004</v>
      </c>
      <c r="G400" s="7">
        <f>'Abril 2023'!G400+'Mayo 2023'!G400+'Junio 2023'!G400</f>
        <v>0</v>
      </c>
      <c r="H400" s="7">
        <f t="shared" si="14"/>
        <v>625578.42000000004</v>
      </c>
    </row>
    <row r="401" spans="1:8" x14ac:dyDescent="0.25">
      <c r="A401" s="6" t="s">
        <v>792</v>
      </c>
      <c r="B401" s="6" t="s">
        <v>793</v>
      </c>
      <c r="C401" s="7">
        <f>+'Abril 2023'!C401+'Mayo 2023'!C401+'Junio 2023'!C401</f>
        <v>2787169.2</v>
      </c>
      <c r="D401" s="7">
        <f>'Abril 2023'!D401+'Mayo 2023'!D401+'Junio 2023'!D401</f>
        <v>0</v>
      </c>
      <c r="E401" s="7">
        <f t="shared" si="13"/>
        <v>2787169.2</v>
      </c>
      <c r="F401" s="7">
        <f>'Abril 2023'!F401+'Mayo 2023'!F401+'Junio 2023'!F401</f>
        <v>364473.26</v>
      </c>
      <c r="G401" s="7">
        <f>'Abril 2023'!G401+'Mayo 2023'!G401+'Junio 2023'!G401</f>
        <v>0</v>
      </c>
      <c r="H401" s="7">
        <f t="shared" si="14"/>
        <v>364473.26</v>
      </c>
    </row>
    <row r="402" spans="1:8" x14ac:dyDescent="0.25">
      <c r="A402" s="6" t="s">
        <v>794</v>
      </c>
      <c r="B402" s="6" t="s">
        <v>795</v>
      </c>
      <c r="C402" s="7">
        <f>+'Abril 2023'!C402+'Mayo 2023'!C402+'Junio 2023'!C402</f>
        <v>4797016.5</v>
      </c>
      <c r="D402" s="7">
        <f>'Abril 2023'!D402+'Mayo 2023'!D402+'Junio 2023'!D402</f>
        <v>0</v>
      </c>
      <c r="E402" s="7">
        <f t="shared" si="13"/>
        <v>4797016.5</v>
      </c>
      <c r="F402" s="7">
        <f>'Abril 2023'!F402+'Mayo 2023'!F402+'Junio 2023'!F402</f>
        <v>729170.25</v>
      </c>
      <c r="G402" s="7">
        <f>'Abril 2023'!G402+'Mayo 2023'!G402+'Junio 2023'!G402</f>
        <v>0</v>
      </c>
      <c r="H402" s="7">
        <f t="shared" si="14"/>
        <v>729170.25</v>
      </c>
    </row>
    <row r="403" spans="1:8" x14ac:dyDescent="0.25">
      <c r="A403" s="6" t="s">
        <v>796</v>
      </c>
      <c r="B403" s="6" t="s">
        <v>797</v>
      </c>
      <c r="C403" s="7">
        <f>+'Abril 2023'!C403+'Mayo 2023'!C403+'Junio 2023'!C403</f>
        <v>20588835.299999997</v>
      </c>
      <c r="D403" s="7">
        <f>'Abril 2023'!D403+'Mayo 2023'!D403+'Junio 2023'!D403</f>
        <v>0</v>
      </c>
      <c r="E403" s="7">
        <f t="shared" si="13"/>
        <v>20588835.299999997</v>
      </c>
      <c r="F403" s="7">
        <f>'Abril 2023'!F403+'Mayo 2023'!F403+'Junio 2023'!F403</f>
        <v>8977139.7599999998</v>
      </c>
      <c r="G403" s="7">
        <f>'Abril 2023'!G403+'Mayo 2023'!G403+'Junio 2023'!G403</f>
        <v>0</v>
      </c>
      <c r="H403" s="7">
        <f t="shared" si="14"/>
        <v>8977139.7599999998</v>
      </c>
    </row>
    <row r="404" spans="1:8" x14ac:dyDescent="0.25">
      <c r="A404" s="6" t="s">
        <v>798</v>
      </c>
      <c r="B404" s="6" t="s">
        <v>799</v>
      </c>
      <c r="C404" s="7">
        <f>+'Abril 2023'!C404+'Mayo 2023'!C404+'Junio 2023'!C404</f>
        <v>3699147.3000000003</v>
      </c>
      <c r="D404" s="7">
        <f>'Abril 2023'!D404+'Mayo 2023'!D404+'Junio 2023'!D404</f>
        <v>0</v>
      </c>
      <c r="E404" s="7">
        <f t="shared" si="13"/>
        <v>3699147.3000000003</v>
      </c>
      <c r="F404" s="7">
        <f>'Abril 2023'!F404+'Mayo 2023'!F404+'Junio 2023'!F404</f>
        <v>1090511.1599999999</v>
      </c>
      <c r="G404" s="7">
        <f>'Abril 2023'!G404+'Mayo 2023'!G404+'Junio 2023'!G404</f>
        <v>0</v>
      </c>
      <c r="H404" s="7">
        <f t="shared" si="14"/>
        <v>1090511.1599999999</v>
      </c>
    </row>
    <row r="405" spans="1:8" x14ac:dyDescent="0.25">
      <c r="A405" s="6" t="s">
        <v>800</v>
      </c>
      <c r="B405" s="6" t="s">
        <v>801</v>
      </c>
      <c r="C405" s="7">
        <f>+'Abril 2023'!C405+'Mayo 2023'!C405+'Junio 2023'!C405</f>
        <v>11842748.100000001</v>
      </c>
      <c r="D405" s="7">
        <f>'Abril 2023'!D405+'Mayo 2023'!D405+'Junio 2023'!D405</f>
        <v>0</v>
      </c>
      <c r="E405" s="7">
        <f t="shared" si="13"/>
        <v>11842748.100000001</v>
      </c>
      <c r="F405" s="7">
        <f>'Abril 2023'!F405+'Mayo 2023'!F405+'Junio 2023'!F405</f>
        <v>9379425.1699999999</v>
      </c>
      <c r="G405" s="7">
        <f>'Abril 2023'!G405+'Mayo 2023'!G405+'Junio 2023'!G405</f>
        <v>0</v>
      </c>
      <c r="H405" s="7">
        <f t="shared" si="14"/>
        <v>9379425.1699999999</v>
      </c>
    </row>
    <row r="406" spans="1:8" x14ac:dyDescent="0.25">
      <c r="A406" s="6" t="s">
        <v>802</v>
      </c>
      <c r="B406" s="6" t="s">
        <v>803</v>
      </c>
      <c r="C406" s="7">
        <f>+'Abril 2023'!C406+'Mayo 2023'!C406+'Junio 2023'!C406</f>
        <v>1252122.2999999998</v>
      </c>
      <c r="D406" s="7">
        <f>'Abril 2023'!D406+'Mayo 2023'!D406+'Junio 2023'!D406</f>
        <v>0</v>
      </c>
      <c r="E406" s="7">
        <f t="shared" si="13"/>
        <v>1252122.2999999998</v>
      </c>
      <c r="F406" s="7">
        <f>'Abril 2023'!F406+'Mayo 2023'!F406+'Junio 2023'!F406</f>
        <v>383267.46</v>
      </c>
      <c r="G406" s="7">
        <f>'Abril 2023'!G406+'Mayo 2023'!G406+'Junio 2023'!G406</f>
        <v>0</v>
      </c>
      <c r="H406" s="7">
        <f t="shared" si="14"/>
        <v>383267.46</v>
      </c>
    </row>
    <row r="407" spans="1:8" x14ac:dyDescent="0.25">
      <c r="A407" s="6" t="s">
        <v>804</v>
      </c>
      <c r="B407" s="6" t="s">
        <v>805</v>
      </c>
      <c r="C407" s="7">
        <f>+'Abril 2023'!C407+'Mayo 2023'!C407+'Junio 2023'!C407</f>
        <v>9449029.1999999993</v>
      </c>
      <c r="D407" s="7">
        <f>'Abril 2023'!D407+'Mayo 2023'!D407+'Junio 2023'!D407</f>
        <v>0</v>
      </c>
      <c r="E407" s="7">
        <f t="shared" si="13"/>
        <v>9449029.1999999993</v>
      </c>
      <c r="F407" s="7">
        <f>'Abril 2023'!F407+'Mayo 2023'!F407+'Junio 2023'!F407</f>
        <v>6051285.3500000006</v>
      </c>
      <c r="G407" s="7">
        <f>'Abril 2023'!G407+'Mayo 2023'!G407+'Junio 2023'!G407</f>
        <v>4091</v>
      </c>
      <c r="H407" s="7">
        <f t="shared" si="14"/>
        <v>6047194.3500000006</v>
      </c>
    </row>
    <row r="408" spans="1:8" x14ac:dyDescent="0.25">
      <c r="A408" s="6" t="s">
        <v>806</v>
      </c>
      <c r="B408" s="6" t="s">
        <v>807</v>
      </c>
      <c r="C408" s="7">
        <f>+'Abril 2023'!C408+'Mayo 2023'!C408+'Junio 2023'!C408</f>
        <v>1055678.1000000001</v>
      </c>
      <c r="D408" s="7">
        <f>'Abril 2023'!D408+'Mayo 2023'!D408+'Junio 2023'!D408</f>
        <v>0</v>
      </c>
      <c r="E408" s="7">
        <f t="shared" si="13"/>
        <v>1055678.1000000001</v>
      </c>
      <c r="F408" s="7">
        <f>'Abril 2023'!F408+'Mayo 2023'!F408+'Junio 2023'!F408</f>
        <v>238731.11</v>
      </c>
      <c r="G408" s="7">
        <f>'Abril 2023'!G408+'Mayo 2023'!G408+'Junio 2023'!G408</f>
        <v>0</v>
      </c>
      <c r="H408" s="7">
        <f t="shared" si="14"/>
        <v>238731.11</v>
      </c>
    </row>
    <row r="409" spans="1:8" x14ac:dyDescent="0.25">
      <c r="A409" s="6" t="s">
        <v>808</v>
      </c>
      <c r="B409" s="6" t="s">
        <v>809</v>
      </c>
      <c r="C409" s="7">
        <f>+'Abril 2023'!C409+'Mayo 2023'!C409+'Junio 2023'!C409</f>
        <v>982083.60000000009</v>
      </c>
      <c r="D409" s="7">
        <f>'Abril 2023'!D409+'Mayo 2023'!D409+'Junio 2023'!D409</f>
        <v>0</v>
      </c>
      <c r="E409" s="7">
        <f t="shared" si="13"/>
        <v>982083.60000000009</v>
      </c>
      <c r="F409" s="7">
        <f>'Abril 2023'!F409+'Mayo 2023'!F409+'Junio 2023'!F409</f>
        <v>839250.59000000008</v>
      </c>
      <c r="G409" s="7">
        <f>'Abril 2023'!G409+'Mayo 2023'!G409+'Junio 2023'!G409</f>
        <v>0</v>
      </c>
      <c r="H409" s="7">
        <f t="shared" si="14"/>
        <v>839250.59000000008</v>
      </c>
    </row>
    <row r="410" spans="1:8" x14ac:dyDescent="0.25">
      <c r="A410" s="6" t="s">
        <v>810</v>
      </c>
      <c r="B410" s="6" t="s">
        <v>811</v>
      </c>
      <c r="C410" s="7">
        <f>+'Abril 2023'!C410+'Mayo 2023'!C410+'Junio 2023'!C410</f>
        <v>1042543.7999999999</v>
      </c>
      <c r="D410" s="7">
        <f>'Abril 2023'!D410+'Mayo 2023'!D410+'Junio 2023'!D410</f>
        <v>0</v>
      </c>
      <c r="E410" s="7">
        <f t="shared" si="13"/>
        <v>1042543.7999999999</v>
      </c>
      <c r="F410" s="7">
        <f>'Abril 2023'!F410+'Mayo 2023'!F410+'Junio 2023'!F410</f>
        <v>170266.52000000002</v>
      </c>
      <c r="G410" s="7">
        <f>'Abril 2023'!G410+'Mayo 2023'!G410+'Junio 2023'!G410</f>
        <v>0</v>
      </c>
      <c r="H410" s="7">
        <f t="shared" si="14"/>
        <v>170266.52000000002</v>
      </c>
    </row>
    <row r="411" spans="1:8" x14ac:dyDescent="0.25">
      <c r="A411" s="6" t="s">
        <v>812</v>
      </c>
      <c r="B411" s="6" t="s">
        <v>813</v>
      </c>
      <c r="C411" s="7">
        <f>+'Abril 2023'!C411+'Mayo 2023'!C411+'Junio 2023'!C411</f>
        <v>1532206.7999999998</v>
      </c>
      <c r="D411" s="7">
        <f>'Abril 2023'!D411+'Mayo 2023'!D411+'Junio 2023'!D411</f>
        <v>0</v>
      </c>
      <c r="E411" s="7">
        <f t="shared" si="13"/>
        <v>1532206.7999999998</v>
      </c>
      <c r="F411" s="7">
        <f>'Abril 2023'!F411+'Mayo 2023'!F411+'Junio 2023'!F411</f>
        <v>406088.99</v>
      </c>
      <c r="G411" s="7">
        <f>'Abril 2023'!G411+'Mayo 2023'!G411+'Junio 2023'!G411</f>
        <v>0</v>
      </c>
      <c r="H411" s="7">
        <f t="shared" si="14"/>
        <v>406088.99</v>
      </c>
    </row>
    <row r="412" spans="1:8" x14ac:dyDescent="0.25">
      <c r="A412" s="6" t="s">
        <v>814</v>
      </c>
      <c r="B412" s="6" t="s">
        <v>815</v>
      </c>
      <c r="C412" s="7">
        <f>+'Abril 2023'!C412+'Mayo 2023'!C412+'Junio 2023'!C412</f>
        <v>29228138.700000003</v>
      </c>
      <c r="D412" s="7">
        <f>'Abril 2023'!D412+'Mayo 2023'!D412+'Junio 2023'!D412</f>
        <v>0</v>
      </c>
      <c r="E412" s="7">
        <f t="shared" si="13"/>
        <v>29228138.700000003</v>
      </c>
      <c r="F412" s="7">
        <f>'Abril 2023'!F412+'Mayo 2023'!F412+'Junio 2023'!F412</f>
        <v>4803484.62</v>
      </c>
      <c r="G412" s="7">
        <f>'Abril 2023'!G412+'Mayo 2023'!G412+'Junio 2023'!G412</f>
        <v>0</v>
      </c>
      <c r="H412" s="7">
        <f t="shared" si="14"/>
        <v>4803484.62</v>
      </c>
    </row>
    <row r="413" spans="1:8" x14ac:dyDescent="0.25">
      <c r="A413" s="6" t="s">
        <v>816</v>
      </c>
      <c r="B413" s="6" t="s">
        <v>817</v>
      </c>
      <c r="C413" s="7">
        <f>+'Abril 2023'!C413+'Mayo 2023'!C413+'Junio 2023'!C413</f>
        <v>7850203.8000000007</v>
      </c>
      <c r="D413" s="7">
        <f>'Abril 2023'!D413+'Mayo 2023'!D413+'Junio 2023'!D413</f>
        <v>0</v>
      </c>
      <c r="E413" s="7">
        <f t="shared" si="13"/>
        <v>7850203.8000000007</v>
      </c>
      <c r="F413" s="7">
        <f>'Abril 2023'!F413+'Mayo 2023'!F413+'Junio 2023'!F413</f>
        <v>2142986.4300000002</v>
      </c>
      <c r="G413" s="7">
        <f>'Abril 2023'!G413+'Mayo 2023'!G413+'Junio 2023'!G413</f>
        <v>0</v>
      </c>
      <c r="H413" s="7">
        <f t="shared" si="14"/>
        <v>2142986.4300000002</v>
      </c>
    </row>
    <row r="414" spans="1:8" x14ac:dyDescent="0.25">
      <c r="A414" s="6" t="s">
        <v>818</v>
      </c>
      <c r="B414" s="6" t="s">
        <v>819</v>
      </c>
      <c r="C414" s="7">
        <f>+'Abril 2023'!C414+'Mayo 2023'!C414+'Junio 2023'!C414</f>
        <v>525086.69999999995</v>
      </c>
      <c r="D414" s="7">
        <f>'Abril 2023'!D414+'Mayo 2023'!D414+'Junio 2023'!D414</f>
        <v>0</v>
      </c>
      <c r="E414" s="7">
        <f t="shared" si="13"/>
        <v>525086.69999999995</v>
      </c>
      <c r="F414" s="7">
        <f>'Abril 2023'!F414+'Mayo 2023'!F414+'Junio 2023'!F414</f>
        <v>111646.5</v>
      </c>
      <c r="G414" s="7">
        <f>'Abril 2023'!G414+'Mayo 2023'!G414+'Junio 2023'!G414</f>
        <v>0</v>
      </c>
      <c r="H414" s="7">
        <f t="shared" si="14"/>
        <v>111646.5</v>
      </c>
    </row>
    <row r="415" spans="1:8" x14ac:dyDescent="0.25">
      <c r="A415" s="6" t="s">
        <v>820</v>
      </c>
      <c r="B415" s="6" t="s">
        <v>821</v>
      </c>
      <c r="C415" s="7">
        <f>+'Abril 2023'!C415+'Mayo 2023'!C415+'Junio 2023'!C415</f>
        <v>1737102.5999999999</v>
      </c>
      <c r="D415" s="7">
        <f>'Abril 2023'!D415+'Mayo 2023'!D415+'Junio 2023'!D415</f>
        <v>0</v>
      </c>
      <c r="E415" s="7">
        <f t="shared" si="13"/>
        <v>1737102.5999999999</v>
      </c>
      <c r="F415" s="7">
        <f>'Abril 2023'!F415+'Mayo 2023'!F415+'Junio 2023'!F415</f>
        <v>2000016.2599999998</v>
      </c>
      <c r="G415" s="7">
        <f>'Abril 2023'!G415+'Mayo 2023'!G415+'Junio 2023'!G415</f>
        <v>0</v>
      </c>
      <c r="H415" s="7">
        <f t="shared" si="14"/>
        <v>2000016.2599999998</v>
      </c>
    </row>
    <row r="416" spans="1:8" x14ac:dyDescent="0.25">
      <c r="A416" s="6" t="s">
        <v>822</v>
      </c>
      <c r="B416" s="6" t="s">
        <v>823</v>
      </c>
      <c r="C416" s="7">
        <f>+'Abril 2023'!C416+'Mayo 2023'!C416+'Junio 2023'!C416</f>
        <v>1935557.7000000002</v>
      </c>
      <c r="D416" s="7">
        <f>'Abril 2023'!D416+'Mayo 2023'!D416+'Junio 2023'!D416</f>
        <v>0</v>
      </c>
      <c r="E416" s="7">
        <f t="shared" si="13"/>
        <v>1935557.7000000002</v>
      </c>
      <c r="F416" s="7">
        <f>'Abril 2023'!F416+'Mayo 2023'!F416+'Junio 2023'!F416</f>
        <v>764745</v>
      </c>
      <c r="G416" s="7">
        <f>'Abril 2023'!G416+'Mayo 2023'!G416+'Junio 2023'!G416</f>
        <v>0</v>
      </c>
      <c r="H416" s="7">
        <f t="shared" si="14"/>
        <v>764745</v>
      </c>
    </row>
    <row r="417" spans="1:8" x14ac:dyDescent="0.25">
      <c r="A417" s="6" t="s">
        <v>824</v>
      </c>
      <c r="B417" s="6" t="s">
        <v>825</v>
      </c>
      <c r="C417" s="7">
        <f>+'Abril 2023'!C417+'Mayo 2023'!C417+'Junio 2023'!C417</f>
        <v>626285.10000000009</v>
      </c>
      <c r="D417" s="7">
        <f>'Abril 2023'!D417+'Mayo 2023'!D417+'Junio 2023'!D417</f>
        <v>0</v>
      </c>
      <c r="E417" s="7">
        <f t="shared" si="13"/>
        <v>626285.10000000009</v>
      </c>
      <c r="F417" s="7">
        <f>'Abril 2023'!F417+'Mayo 2023'!F417+'Junio 2023'!F417</f>
        <v>203156.37</v>
      </c>
      <c r="G417" s="7">
        <f>'Abril 2023'!G417+'Mayo 2023'!G417+'Junio 2023'!G417</f>
        <v>0</v>
      </c>
      <c r="H417" s="7">
        <f t="shared" si="14"/>
        <v>203156.37</v>
      </c>
    </row>
    <row r="418" spans="1:8" x14ac:dyDescent="0.25">
      <c r="A418" s="6" t="s">
        <v>826</v>
      </c>
      <c r="B418" s="6" t="s">
        <v>827</v>
      </c>
      <c r="C418" s="7">
        <f>+'Abril 2023'!C418+'Mayo 2023'!C418+'Junio 2023'!C418</f>
        <v>4037463.3000000003</v>
      </c>
      <c r="D418" s="7">
        <f>'Abril 2023'!D418+'Mayo 2023'!D418+'Junio 2023'!D418</f>
        <v>0</v>
      </c>
      <c r="E418" s="7">
        <f t="shared" si="13"/>
        <v>4037463.3000000003</v>
      </c>
      <c r="F418" s="7">
        <f>'Abril 2023'!F418+'Mayo 2023'!F418+'Junio 2023'!F418</f>
        <v>711047.28</v>
      </c>
      <c r="G418" s="7">
        <f>'Abril 2023'!G418+'Mayo 2023'!G418+'Junio 2023'!G418</f>
        <v>0</v>
      </c>
      <c r="H418" s="7">
        <f t="shared" si="14"/>
        <v>711047.28</v>
      </c>
    </row>
    <row r="419" spans="1:8" x14ac:dyDescent="0.25">
      <c r="A419" s="6" t="s">
        <v>828</v>
      </c>
      <c r="B419" s="6" t="s">
        <v>829</v>
      </c>
      <c r="C419" s="7">
        <f>+'Abril 2023'!C419+'Mayo 2023'!C419+'Junio 2023'!C419</f>
        <v>13205036.700000001</v>
      </c>
      <c r="D419" s="7">
        <f>'Abril 2023'!D419+'Mayo 2023'!D419+'Junio 2023'!D419</f>
        <v>0</v>
      </c>
      <c r="E419" s="7">
        <f t="shared" si="13"/>
        <v>13205036.700000001</v>
      </c>
      <c r="F419" s="7">
        <f>'Abril 2023'!F419+'Mayo 2023'!F419+'Junio 2023'!F419</f>
        <v>11379888.899999999</v>
      </c>
      <c r="G419" s="7">
        <f>'Abril 2023'!G419+'Mayo 2023'!G419+'Junio 2023'!G419</f>
        <v>0</v>
      </c>
      <c r="H419" s="7">
        <f t="shared" si="14"/>
        <v>11379888.899999999</v>
      </c>
    </row>
    <row r="420" spans="1:8" x14ac:dyDescent="0.25">
      <c r="A420" s="6" t="s">
        <v>830</v>
      </c>
      <c r="B420" s="6" t="s">
        <v>831</v>
      </c>
      <c r="C420" s="7">
        <f>+'Abril 2023'!C420+'Mayo 2023'!C420+'Junio 2023'!C420</f>
        <v>6507651.8999999994</v>
      </c>
      <c r="D420" s="7">
        <f>'Abril 2023'!D420+'Mayo 2023'!D420+'Junio 2023'!D420</f>
        <v>0</v>
      </c>
      <c r="E420" s="7">
        <f t="shared" si="13"/>
        <v>6507651.8999999994</v>
      </c>
      <c r="F420" s="7">
        <f>'Abril 2023'!F420+'Mayo 2023'!F420+'Junio 2023'!F420</f>
        <v>2683767.2000000002</v>
      </c>
      <c r="G420" s="7">
        <f>'Abril 2023'!G420+'Mayo 2023'!G420+'Junio 2023'!G420</f>
        <v>6363</v>
      </c>
      <c r="H420" s="7">
        <f t="shared" si="14"/>
        <v>2677404.2000000002</v>
      </c>
    </row>
    <row r="421" spans="1:8" x14ac:dyDescent="0.25">
      <c r="A421" s="6" t="s">
        <v>832</v>
      </c>
      <c r="B421" s="6" t="s">
        <v>833</v>
      </c>
      <c r="C421" s="7">
        <f>+'Abril 2023'!C421+'Mayo 2023'!C421+'Junio 2023'!C421</f>
        <v>3348937.8000000003</v>
      </c>
      <c r="D421" s="7">
        <f>'Abril 2023'!D421+'Mayo 2023'!D421+'Junio 2023'!D421</f>
        <v>0</v>
      </c>
      <c r="E421" s="7">
        <f t="shared" si="13"/>
        <v>3348937.8000000003</v>
      </c>
      <c r="F421" s="7">
        <f>'Abril 2023'!F421+'Mayo 2023'!F421+'Junio 2023'!F421</f>
        <v>1091406.1199999999</v>
      </c>
      <c r="G421" s="7">
        <f>'Abril 2023'!G421+'Mayo 2023'!G421+'Junio 2023'!G421</f>
        <v>0</v>
      </c>
      <c r="H421" s="7">
        <f t="shared" si="14"/>
        <v>1091406.1199999999</v>
      </c>
    </row>
    <row r="422" spans="1:8" x14ac:dyDescent="0.25">
      <c r="A422" s="6" t="s">
        <v>834</v>
      </c>
      <c r="B422" s="6" t="s">
        <v>835</v>
      </c>
      <c r="C422" s="7">
        <f>+'Abril 2023'!C422+'Mayo 2023'!C422+'Junio 2023'!C422</f>
        <v>780224.7</v>
      </c>
      <c r="D422" s="7">
        <f>'Abril 2023'!D422+'Mayo 2023'!D422+'Junio 2023'!D422</f>
        <v>0</v>
      </c>
      <c r="E422" s="7">
        <f t="shared" si="13"/>
        <v>780224.7</v>
      </c>
      <c r="F422" s="7">
        <f>'Abril 2023'!F422+'Mayo 2023'!F422+'Junio 2023'!F422</f>
        <v>103144.37</v>
      </c>
      <c r="G422" s="7">
        <f>'Abril 2023'!G422+'Mayo 2023'!G422+'Junio 2023'!G422</f>
        <v>0</v>
      </c>
      <c r="H422" s="7">
        <f t="shared" si="14"/>
        <v>103144.37</v>
      </c>
    </row>
    <row r="423" spans="1:8" x14ac:dyDescent="0.25">
      <c r="A423" s="6" t="s">
        <v>836</v>
      </c>
      <c r="B423" s="6" t="s">
        <v>837</v>
      </c>
      <c r="C423" s="7">
        <f>+'Abril 2023'!C423+'Mayo 2023'!C423+'Junio 2023'!C423</f>
        <v>7240276.8000000007</v>
      </c>
      <c r="D423" s="7">
        <f>'Abril 2023'!D423+'Mayo 2023'!D423+'Junio 2023'!D423</f>
        <v>0</v>
      </c>
      <c r="E423" s="7">
        <f t="shared" si="13"/>
        <v>7240276.8000000007</v>
      </c>
      <c r="F423" s="7">
        <f>'Abril 2023'!F423+'Mayo 2023'!F423+'Junio 2023'!F423</f>
        <v>2166255.4500000002</v>
      </c>
      <c r="G423" s="7">
        <f>'Abril 2023'!G423+'Mayo 2023'!G423+'Junio 2023'!G423</f>
        <v>0</v>
      </c>
      <c r="H423" s="7">
        <f t="shared" si="14"/>
        <v>2166255.4500000002</v>
      </c>
    </row>
    <row r="424" spans="1:8" x14ac:dyDescent="0.25">
      <c r="A424" s="6" t="s">
        <v>838</v>
      </c>
      <c r="B424" s="6" t="s">
        <v>839</v>
      </c>
      <c r="C424" s="7">
        <f>+'Abril 2023'!C424+'Mayo 2023'!C424+'Junio 2023'!C424</f>
        <v>5147723.0999999996</v>
      </c>
      <c r="D424" s="7">
        <f>'Abril 2023'!D424+'Mayo 2023'!D424+'Junio 2023'!D424</f>
        <v>0</v>
      </c>
      <c r="E424" s="7">
        <f t="shared" si="13"/>
        <v>5147723.0999999996</v>
      </c>
      <c r="F424" s="7">
        <f>'Abril 2023'!F424+'Mayo 2023'!F424+'Junio 2023'!F424</f>
        <v>2625594.6799999997</v>
      </c>
      <c r="G424" s="7">
        <f>'Abril 2023'!G424+'Mayo 2023'!G424+'Junio 2023'!G424</f>
        <v>0</v>
      </c>
      <c r="H424" s="7">
        <f t="shared" si="14"/>
        <v>2625594.6799999997</v>
      </c>
    </row>
    <row r="425" spans="1:8" x14ac:dyDescent="0.25">
      <c r="A425" s="6" t="s">
        <v>840</v>
      </c>
      <c r="B425" s="6" t="s">
        <v>841</v>
      </c>
      <c r="C425" s="7">
        <f>+'Abril 2023'!C425+'Mayo 2023'!C425+'Junio 2023'!C425</f>
        <v>696106.8</v>
      </c>
      <c r="D425" s="7">
        <f>'Abril 2023'!D425+'Mayo 2023'!D425+'Junio 2023'!D425</f>
        <v>0</v>
      </c>
      <c r="E425" s="7">
        <f t="shared" si="13"/>
        <v>696106.8</v>
      </c>
      <c r="F425" s="7">
        <f>'Abril 2023'!F425+'Mayo 2023'!F425+'Junio 2023'!F425</f>
        <v>132454.37</v>
      </c>
      <c r="G425" s="7">
        <f>'Abril 2023'!G425+'Mayo 2023'!G425+'Junio 2023'!G425</f>
        <v>0</v>
      </c>
      <c r="H425" s="7">
        <f t="shared" si="14"/>
        <v>132454.37</v>
      </c>
    </row>
    <row r="426" spans="1:8" x14ac:dyDescent="0.25">
      <c r="A426" s="6" t="s">
        <v>842</v>
      </c>
      <c r="B426" s="6" t="s">
        <v>843</v>
      </c>
      <c r="C426" s="7">
        <f>+'Abril 2023'!C426+'Mayo 2023'!C426+'Junio 2023'!C426</f>
        <v>2141339.4000000004</v>
      </c>
      <c r="D426" s="7">
        <f>'Abril 2023'!D426+'Mayo 2023'!D426+'Junio 2023'!D426</f>
        <v>0</v>
      </c>
      <c r="E426" s="7">
        <f t="shared" si="13"/>
        <v>2141339.4000000004</v>
      </c>
      <c r="F426" s="7">
        <f>'Abril 2023'!F426+'Mayo 2023'!F426+'Junio 2023'!F426</f>
        <v>375660.29000000004</v>
      </c>
      <c r="G426" s="7">
        <f>'Abril 2023'!G426+'Mayo 2023'!G426+'Junio 2023'!G426</f>
        <v>0</v>
      </c>
      <c r="H426" s="7">
        <f t="shared" si="14"/>
        <v>375660.29000000004</v>
      </c>
    </row>
    <row r="427" spans="1:8" x14ac:dyDescent="0.25">
      <c r="A427" s="6" t="s">
        <v>844</v>
      </c>
      <c r="B427" s="6" t="s">
        <v>845</v>
      </c>
      <c r="C427" s="7">
        <f>+'Abril 2023'!C427+'Mayo 2023'!C427+'Junio 2023'!C427</f>
        <v>2135918.0999999996</v>
      </c>
      <c r="D427" s="7">
        <f>'Abril 2023'!D427+'Mayo 2023'!D427+'Junio 2023'!D427</f>
        <v>0</v>
      </c>
      <c r="E427" s="7">
        <f t="shared" si="13"/>
        <v>2135918.0999999996</v>
      </c>
      <c r="F427" s="7">
        <f>'Abril 2023'!F427+'Mayo 2023'!F427+'Junio 2023'!F427</f>
        <v>1049342.9099999999</v>
      </c>
      <c r="G427" s="7">
        <f>'Abril 2023'!G427+'Mayo 2023'!G427+'Junio 2023'!G427</f>
        <v>0</v>
      </c>
      <c r="H427" s="7">
        <f t="shared" si="14"/>
        <v>1049342.9099999999</v>
      </c>
    </row>
    <row r="428" spans="1:8" x14ac:dyDescent="0.25">
      <c r="A428" s="6" t="s">
        <v>846</v>
      </c>
      <c r="B428" s="6" t="s">
        <v>847</v>
      </c>
      <c r="C428" s="7">
        <f>+'Abril 2023'!C428+'Mayo 2023'!C428+'Junio 2023'!C428</f>
        <v>801416.39999999991</v>
      </c>
      <c r="D428" s="7">
        <f>'Abril 2023'!D428+'Mayo 2023'!D428+'Junio 2023'!D428</f>
        <v>0</v>
      </c>
      <c r="E428" s="7">
        <f t="shared" si="13"/>
        <v>801416.39999999991</v>
      </c>
      <c r="F428" s="7">
        <f>'Abril 2023'!F428+'Mayo 2023'!F428+'Junio 2023'!F428</f>
        <v>134915.51999999999</v>
      </c>
      <c r="G428" s="7">
        <f>'Abril 2023'!G428+'Mayo 2023'!G428+'Junio 2023'!G428</f>
        <v>0</v>
      </c>
      <c r="H428" s="7">
        <f t="shared" si="14"/>
        <v>134915.51999999999</v>
      </c>
    </row>
    <row r="429" spans="1:8" x14ac:dyDescent="0.25">
      <c r="A429" s="6" t="s">
        <v>848</v>
      </c>
      <c r="B429" s="6" t="s">
        <v>849</v>
      </c>
      <c r="C429" s="7">
        <f>+'Abril 2023'!C429+'Mayo 2023'!C429+'Junio 2023'!C429</f>
        <v>853773.89999999991</v>
      </c>
      <c r="D429" s="7">
        <f>'Abril 2023'!D429+'Mayo 2023'!D429+'Junio 2023'!D429</f>
        <v>0</v>
      </c>
      <c r="E429" s="7">
        <f t="shared" si="13"/>
        <v>853773.89999999991</v>
      </c>
      <c r="F429" s="7">
        <f>'Abril 2023'!F429+'Mayo 2023'!F429+'Junio 2023'!F429</f>
        <v>101354.43</v>
      </c>
      <c r="G429" s="7">
        <f>'Abril 2023'!G429+'Mayo 2023'!G429+'Junio 2023'!G429</f>
        <v>0</v>
      </c>
      <c r="H429" s="7">
        <f t="shared" si="14"/>
        <v>101354.43</v>
      </c>
    </row>
    <row r="430" spans="1:8" x14ac:dyDescent="0.25">
      <c r="A430" s="6" t="s">
        <v>850</v>
      </c>
      <c r="B430" s="6" t="s">
        <v>851</v>
      </c>
      <c r="C430" s="7">
        <f>+'Abril 2023'!C430+'Mayo 2023'!C430+'Junio 2023'!C430</f>
        <v>4557337.8000000007</v>
      </c>
      <c r="D430" s="7">
        <f>'Abril 2023'!D430+'Mayo 2023'!D430+'Junio 2023'!D430</f>
        <v>0</v>
      </c>
      <c r="E430" s="7">
        <f t="shared" si="13"/>
        <v>4557337.8000000007</v>
      </c>
      <c r="F430" s="7">
        <f>'Abril 2023'!F430+'Mayo 2023'!F430+'Junio 2023'!F430</f>
        <v>848647.67999999993</v>
      </c>
      <c r="G430" s="7">
        <f>'Abril 2023'!G430+'Mayo 2023'!G430+'Junio 2023'!G430</f>
        <v>0</v>
      </c>
      <c r="H430" s="7">
        <f t="shared" si="14"/>
        <v>848647.67999999993</v>
      </c>
    </row>
    <row r="431" spans="1:8" x14ac:dyDescent="0.25">
      <c r="A431" s="6" t="s">
        <v>852</v>
      </c>
      <c r="B431" s="6" t="s">
        <v>853</v>
      </c>
      <c r="C431" s="7">
        <f>+'Abril 2023'!C431+'Mayo 2023'!C431+'Junio 2023'!C431</f>
        <v>2480813.7000000002</v>
      </c>
      <c r="D431" s="7">
        <f>'Abril 2023'!D431+'Mayo 2023'!D431+'Junio 2023'!D431</f>
        <v>0</v>
      </c>
      <c r="E431" s="7">
        <f t="shared" si="13"/>
        <v>2480813.7000000002</v>
      </c>
      <c r="F431" s="7">
        <f>'Abril 2023'!F431+'Mayo 2023'!F431+'Junio 2023'!F431</f>
        <v>460457.93000000005</v>
      </c>
      <c r="G431" s="7">
        <f>'Abril 2023'!G431+'Mayo 2023'!G431+'Junio 2023'!G431</f>
        <v>0</v>
      </c>
      <c r="H431" s="7">
        <f t="shared" si="14"/>
        <v>460457.93000000005</v>
      </c>
    </row>
    <row r="432" spans="1:8" x14ac:dyDescent="0.25">
      <c r="A432" s="6" t="s">
        <v>854</v>
      </c>
      <c r="B432" s="6" t="s">
        <v>855</v>
      </c>
      <c r="C432" s="7">
        <f>+'Abril 2023'!C432+'Mayo 2023'!C432+'Junio 2023'!C432</f>
        <v>11481330</v>
      </c>
      <c r="D432" s="7">
        <f>'Abril 2023'!D432+'Mayo 2023'!D432+'Junio 2023'!D432</f>
        <v>0</v>
      </c>
      <c r="E432" s="7">
        <f t="shared" si="13"/>
        <v>11481330</v>
      </c>
      <c r="F432" s="7">
        <f>'Abril 2023'!F432+'Mayo 2023'!F432+'Junio 2023'!F432</f>
        <v>2006280.9899999998</v>
      </c>
      <c r="G432" s="7">
        <f>'Abril 2023'!G432+'Mayo 2023'!G432+'Junio 2023'!G432</f>
        <v>0</v>
      </c>
      <c r="H432" s="7">
        <f t="shared" si="14"/>
        <v>2006280.9899999998</v>
      </c>
    </row>
    <row r="433" spans="1:8" x14ac:dyDescent="0.25">
      <c r="A433" s="6" t="s">
        <v>856</v>
      </c>
      <c r="B433" s="6" t="s">
        <v>857</v>
      </c>
      <c r="C433" s="7">
        <f>+'Abril 2023'!C433+'Mayo 2023'!C433+'Junio 2023'!C433</f>
        <v>8213114.3999999994</v>
      </c>
      <c r="D433" s="7">
        <f>'Abril 2023'!D433+'Mayo 2023'!D433+'Junio 2023'!D433</f>
        <v>0</v>
      </c>
      <c r="E433" s="7">
        <f t="shared" si="13"/>
        <v>8213114.3999999994</v>
      </c>
      <c r="F433" s="7">
        <f>'Abril 2023'!F433+'Mayo 2023'!F433+'Junio 2023'!F433</f>
        <v>3737808.66</v>
      </c>
      <c r="G433" s="7">
        <f>'Abril 2023'!G433+'Mayo 2023'!G433+'Junio 2023'!G433</f>
        <v>0</v>
      </c>
      <c r="H433" s="7">
        <f t="shared" si="14"/>
        <v>3737808.66</v>
      </c>
    </row>
    <row r="434" spans="1:8" x14ac:dyDescent="0.25">
      <c r="A434" s="6" t="s">
        <v>858</v>
      </c>
      <c r="B434" s="6" t="s">
        <v>859</v>
      </c>
      <c r="C434" s="7">
        <f>+'Abril 2023'!C434+'Mayo 2023'!C434+'Junio 2023'!C434</f>
        <v>2065798.7999999998</v>
      </c>
      <c r="D434" s="7">
        <f>'Abril 2023'!D434+'Mayo 2023'!D434+'Junio 2023'!D434</f>
        <v>0</v>
      </c>
      <c r="E434" s="7">
        <f t="shared" si="13"/>
        <v>2065798.7999999998</v>
      </c>
      <c r="F434" s="7">
        <f>'Abril 2023'!F434+'Mayo 2023'!F434+'Junio 2023'!F434</f>
        <v>497598.86</v>
      </c>
      <c r="G434" s="7">
        <f>'Abril 2023'!G434+'Mayo 2023'!G434+'Junio 2023'!G434</f>
        <v>0</v>
      </c>
      <c r="H434" s="7">
        <f t="shared" si="14"/>
        <v>497598.86</v>
      </c>
    </row>
    <row r="435" spans="1:8" x14ac:dyDescent="0.25">
      <c r="A435" s="6" t="s">
        <v>860</v>
      </c>
      <c r="B435" s="6" t="s">
        <v>861</v>
      </c>
      <c r="C435" s="7">
        <f>+'Abril 2023'!C435+'Mayo 2023'!C435+'Junio 2023'!C435</f>
        <v>1771160.4000000001</v>
      </c>
      <c r="D435" s="7">
        <f>'Abril 2023'!D435+'Mayo 2023'!D435+'Junio 2023'!D435</f>
        <v>0</v>
      </c>
      <c r="E435" s="7">
        <f t="shared" si="13"/>
        <v>1771160.4000000001</v>
      </c>
      <c r="F435" s="7">
        <f>'Abril 2023'!F435+'Mayo 2023'!F435+'Junio 2023'!F435</f>
        <v>339190.58999999997</v>
      </c>
      <c r="G435" s="7">
        <f>'Abril 2023'!G435+'Mayo 2023'!G435+'Junio 2023'!G435</f>
        <v>0</v>
      </c>
      <c r="H435" s="7">
        <f t="shared" si="14"/>
        <v>339190.58999999997</v>
      </c>
    </row>
    <row r="436" spans="1:8" x14ac:dyDescent="0.25">
      <c r="A436" s="6" t="s">
        <v>862</v>
      </c>
      <c r="B436" s="6" t="s">
        <v>863</v>
      </c>
      <c r="C436" s="7">
        <f>+'Abril 2023'!C436+'Mayo 2023'!C436+'Junio 2023'!C436</f>
        <v>938402.39999999991</v>
      </c>
      <c r="D436" s="7">
        <f>'Abril 2023'!D436+'Mayo 2023'!D436+'Junio 2023'!D436</f>
        <v>0</v>
      </c>
      <c r="E436" s="7">
        <f t="shared" si="13"/>
        <v>938402.39999999991</v>
      </c>
      <c r="F436" s="7">
        <f>'Abril 2023'!F436+'Mayo 2023'!F436+'Junio 2023'!F436</f>
        <v>70925.73</v>
      </c>
      <c r="G436" s="7">
        <f>'Abril 2023'!G436+'Mayo 2023'!G436+'Junio 2023'!G436</f>
        <v>0</v>
      </c>
      <c r="H436" s="7">
        <f t="shared" si="14"/>
        <v>70925.73</v>
      </c>
    </row>
    <row r="437" spans="1:8" x14ac:dyDescent="0.25">
      <c r="A437" s="6" t="s">
        <v>864</v>
      </c>
      <c r="B437" s="6" t="s">
        <v>865</v>
      </c>
      <c r="C437" s="7">
        <f>+'Abril 2023'!C437+'Mayo 2023'!C437+'Junio 2023'!C437</f>
        <v>1098539.3999999999</v>
      </c>
      <c r="D437" s="7">
        <f>'Abril 2023'!D437+'Mayo 2023'!D437+'Junio 2023'!D437</f>
        <v>0</v>
      </c>
      <c r="E437" s="7">
        <f t="shared" si="13"/>
        <v>1098539.3999999999</v>
      </c>
      <c r="F437" s="7">
        <f>'Abril 2023'!F437+'Mayo 2023'!F437+'Junio 2023'!F437</f>
        <v>409445.10000000003</v>
      </c>
      <c r="G437" s="7">
        <f>'Abril 2023'!G437+'Mayo 2023'!G437+'Junio 2023'!G437</f>
        <v>0</v>
      </c>
      <c r="H437" s="7">
        <f t="shared" si="14"/>
        <v>409445.10000000003</v>
      </c>
    </row>
    <row r="438" spans="1:8" x14ac:dyDescent="0.25">
      <c r="A438" s="6" t="s">
        <v>866</v>
      </c>
      <c r="B438" s="6" t="s">
        <v>867</v>
      </c>
      <c r="C438" s="7">
        <f>+'Abril 2023'!C438+'Mayo 2023'!C438+'Junio 2023'!C438</f>
        <v>1321732.5</v>
      </c>
      <c r="D438" s="7">
        <f>'Abril 2023'!D438+'Mayo 2023'!D438+'Junio 2023'!D438</f>
        <v>0</v>
      </c>
      <c r="E438" s="7">
        <f t="shared" si="13"/>
        <v>1321732.5</v>
      </c>
      <c r="F438" s="7">
        <f>'Abril 2023'!F438+'Mayo 2023'!F438+'Junio 2023'!F438</f>
        <v>202037.66999999998</v>
      </c>
      <c r="G438" s="7">
        <f>'Abril 2023'!G438+'Mayo 2023'!G438+'Junio 2023'!G438</f>
        <v>0</v>
      </c>
      <c r="H438" s="7">
        <f t="shared" si="14"/>
        <v>202037.66999999998</v>
      </c>
    </row>
    <row r="439" spans="1:8" x14ac:dyDescent="0.25">
      <c r="A439" s="6" t="s">
        <v>868</v>
      </c>
      <c r="B439" s="6" t="s">
        <v>869</v>
      </c>
      <c r="C439" s="7">
        <f>+'Abril 2023'!C439+'Mayo 2023'!C439+'Junio 2023'!C439</f>
        <v>3079041</v>
      </c>
      <c r="D439" s="7">
        <f>'Abril 2023'!D439+'Mayo 2023'!D439+'Junio 2023'!D439</f>
        <v>0</v>
      </c>
      <c r="E439" s="7">
        <f t="shared" si="13"/>
        <v>3079041</v>
      </c>
      <c r="F439" s="7">
        <f>'Abril 2023'!F439+'Mayo 2023'!F439+'Junio 2023'!F439</f>
        <v>602756.88</v>
      </c>
      <c r="G439" s="7">
        <f>'Abril 2023'!G439+'Mayo 2023'!G439+'Junio 2023'!G439</f>
        <v>0</v>
      </c>
      <c r="H439" s="7">
        <f t="shared" si="14"/>
        <v>602756.88</v>
      </c>
    </row>
    <row r="440" spans="1:8" x14ac:dyDescent="0.25">
      <c r="A440" s="6" t="s">
        <v>870</v>
      </c>
      <c r="B440" s="6" t="s">
        <v>871</v>
      </c>
      <c r="C440" s="7">
        <f>+'Abril 2023'!C440+'Mayo 2023'!C440+'Junio 2023'!C440</f>
        <v>3754369.5</v>
      </c>
      <c r="D440" s="7">
        <f>'Abril 2023'!D440+'Mayo 2023'!D440+'Junio 2023'!D440</f>
        <v>424249.89</v>
      </c>
      <c r="E440" s="7">
        <f t="shared" si="13"/>
        <v>3330119.61</v>
      </c>
      <c r="F440" s="7">
        <f>'Abril 2023'!F440+'Mayo 2023'!F440+'Junio 2023'!F440</f>
        <v>891605.85000000009</v>
      </c>
      <c r="G440" s="7">
        <f>'Abril 2023'!G440+'Mayo 2023'!G440+'Junio 2023'!G440</f>
        <v>0</v>
      </c>
      <c r="H440" s="7">
        <f t="shared" si="14"/>
        <v>891605.85000000009</v>
      </c>
    </row>
    <row r="441" spans="1:8" x14ac:dyDescent="0.25">
      <c r="A441" s="6" t="s">
        <v>872</v>
      </c>
      <c r="B441" s="6" t="s">
        <v>873</v>
      </c>
      <c r="C441" s="7">
        <f>+'Abril 2023'!C441+'Mayo 2023'!C441+'Junio 2023'!C441</f>
        <v>4587021.9000000004</v>
      </c>
      <c r="D441" s="7">
        <f>'Abril 2023'!D441+'Mayo 2023'!D441+'Junio 2023'!D441</f>
        <v>0</v>
      </c>
      <c r="E441" s="7">
        <f t="shared" si="13"/>
        <v>4587021.9000000004</v>
      </c>
      <c r="F441" s="7">
        <f>'Abril 2023'!F441+'Mayo 2023'!F441+'Junio 2023'!F441</f>
        <v>800096</v>
      </c>
      <c r="G441" s="7">
        <f>'Abril 2023'!G441+'Mayo 2023'!G441+'Junio 2023'!G441</f>
        <v>0</v>
      </c>
      <c r="H441" s="7">
        <f t="shared" si="14"/>
        <v>800096</v>
      </c>
    </row>
    <row r="442" spans="1:8" x14ac:dyDescent="0.25">
      <c r="A442" s="6" t="s">
        <v>874</v>
      </c>
      <c r="B442" s="6" t="s">
        <v>875</v>
      </c>
      <c r="C442" s="7">
        <f>+'Abril 2023'!C442+'Mayo 2023'!C442+'Junio 2023'!C442</f>
        <v>1446679.2000000002</v>
      </c>
      <c r="D442" s="7">
        <f>'Abril 2023'!D442+'Mayo 2023'!D442+'Junio 2023'!D442</f>
        <v>0</v>
      </c>
      <c r="E442" s="7">
        <f t="shared" si="13"/>
        <v>1446679.2000000002</v>
      </c>
      <c r="F442" s="7">
        <f>'Abril 2023'!F442+'Mayo 2023'!F442+'Junio 2023'!F442</f>
        <v>200471.48</v>
      </c>
      <c r="G442" s="7">
        <f>'Abril 2023'!G442+'Mayo 2023'!G442+'Junio 2023'!G442</f>
        <v>0</v>
      </c>
      <c r="H442" s="7">
        <f t="shared" si="14"/>
        <v>200471.48</v>
      </c>
    </row>
    <row r="443" spans="1:8" x14ac:dyDescent="0.25">
      <c r="A443" s="6" t="s">
        <v>876</v>
      </c>
      <c r="B443" s="6" t="s">
        <v>877</v>
      </c>
      <c r="C443" s="7">
        <f>+'Abril 2023'!C443+'Mayo 2023'!C443+'Junio 2023'!C443</f>
        <v>12446458.199999999</v>
      </c>
      <c r="D443" s="7">
        <f>'Abril 2023'!D443+'Mayo 2023'!D443+'Junio 2023'!D443</f>
        <v>0</v>
      </c>
      <c r="E443" s="7">
        <f t="shared" si="13"/>
        <v>12446458.199999999</v>
      </c>
      <c r="F443" s="7">
        <f>'Abril 2023'!F443+'Mayo 2023'!F443+'Junio 2023'!F443</f>
        <v>2159766.96</v>
      </c>
      <c r="G443" s="7">
        <f>'Abril 2023'!G443+'Mayo 2023'!G443+'Junio 2023'!G443</f>
        <v>0</v>
      </c>
      <c r="H443" s="7">
        <f t="shared" si="14"/>
        <v>2159766.96</v>
      </c>
    </row>
    <row r="444" spans="1:8" x14ac:dyDescent="0.25">
      <c r="A444" s="6" t="s">
        <v>878</v>
      </c>
      <c r="B444" s="6" t="s">
        <v>879</v>
      </c>
      <c r="C444" s="7">
        <f>+'Abril 2023'!C444+'Mayo 2023'!C444+'Junio 2023'!C444</f>
        <v>1952144.4000000001</v>
      </c>
      <c r="D444" s="7">
        <f>'Abril 2023'!D444+'Mayo 2023'!D444+'Junio 2023'!D444</f>
        <v>0</v>
      </c>
      <c r="E444" s="7">
        <f t="shared" si="13"/>
        <v>1952144.4000000001</v>
      </c>
      <c r="F444" s="7">
        <f>'Abril 2023'!F444+'Mayo 2023'!F444+'Junio 2023'!F444</f>
        <v>411458.76</v>
      </c>
      <c r="G444" s="7">
        <f>'Abril 2023'!G444+'Mayo 2023'!G444+'Junio 2023'!G444</f>
        <v>0</v>
      </c>
      <c r="H444" s="7">
        <f t="shared" si="14"/>
        <v>411458.76</v>
      </c>
    </row>
    <row r="445" spans="1:8" x14ac:dyDescent="0.25">
      <c r="A445" s="6" t="s">
        <v>880</v>
      </c>
      <c r="B445" s="6" t="s">
        <v>881</v>
      </c>
      <c r="C445" s="7">
        <f>+'Abril 2023'!C445+'Mayo 2023'!C445+'Junio 2023'!C445</f>
        <v>17164488</v>
      </c>
      <c r="D445" s="7">
        <f>'Abril 2023'!D445+'Mayo 2023'!D445+'Junio 2023'!D445</f>
        <v>0</v>
      </c>
      <c r="E445" s="7">
        <f t="shared" si="13"/>
        <v>17164488</v>
      </c>
      <c r="F445" s="7">
        <f>'Abril 2023'!F445+'Mayo 2023'!F445+'Junio 2023'!F445</f>
        <v>5671150.25</v>
      </c>
      <c r="G445" s="7">
        <f>'Abril 2023'!G445+'Mayo 2023'!G445+'Junio 2023'!G445</f>
        <v>0</v>
      </c>
      <c r="H445" s="7">
        <f t="shared" si="14"/>
        <v>5671150.25</v>
      </c>
    </row>
    <row r="446" spans="1:8" x14ac:dyDescent="0.25">
      <c r="A446" s="6" t="s">
        <v>882</v>
      </c>
      <c r="B446" s="6" t="s">
        <v>883</v>
      </c>
      <c r="C446" s="7">
        <f>+'Abril 2023'!C446+'Mayo 2023'!C446+'Junio 2023'!C446</f>
        <v>953311.5</v>
      </c>
      <c r="D446" s="7">
        <f>'Abril 2023'!D446+'Mayo 2023'!D446+'Junio 2023'!D446</f>
        <v>0</v>
      </c>
      <c r="E446" s="7">
        <f t="shared" si="13"/>
        <v>953311.5</v>
      </c>
      <c r="F446" s="7">
        <f>'Abril 2023'!F446+'Mayo 2023'!F446+'Junio 2023'!F446</f>
        <v>181677.27</v>
      </c>
      <c r="G446" s="7">
        <f>'Abril 2023'!G446+'Mayo 2023'!G446+'Junio 2023'!G446</f>
        <v>0</v>
      </c>
      <c r="H446" s="7">
        <f t="shared" si="14"/>
        <v>181677.27</v>
      </c>
    </row>
    <row r="447" spans="1:8" x14ac:dyDescent="0.25">
      <c r="A447" s="6" t="s">
        <v>884</v>
      </c>
      <c r="B447" s="6" t="s">
        <v>885</v>
      </c>
      <c r="C447" s="7">
        <f>+'Abril 2023'!C447+'Mayo 2023'!C447+'Junio 2023'!C447</f>
        <v>5885361</v>
      </c>
      <c r="D447" s="7">
        <f>'Abril 2023'!D447+'Mayo 2023'!D447+'Junio 2023'!D447</f>
        <v>0</v>
      </c>
      <c r="E447" s="7">
        <f t="shared" si="13"/>
        <v>5885361</v>
      </c>
      <c r="F447" s="7">
        <f>'Abril 2023'!F447+'Mayo 2023'!F447+'Junio 2023'!F447</f>
        <v>2066019.69</v>
      </c>
      <c r="G447" s="7">
        <f>'Abril 2023'!G447+'Mayo 2023'!G447+'Junio 2023'!G447</f>
        <v>0</v>
      </c>
      <c r="H447" s="7">
        <f t="shared" si="14"/>
        <v>2066019.69</v>
      </c>
    </row>
    <row r="448" spans="1:8" x14ac:dyDescent="0.25">
      <c r="A448" s="6" t="s">
        <v>886</v>
      </c>
      <c r="B448" s="6" t="s">
        <v>887</v>
      </c>
      <c r="C448" s="7">
        <f>+'Abril 2023'!C448+'Mayo 2023'!C448+'Junio 2023'!C448</f>
        <v>1378271.1</v>
      </c>
      <c r="D448" s="7">
        <f>'Abril 2023'!D448+'Mayo 2023'!D448+'Junio 2023'!D448</f>
        <v>0</v>
      </c>
      <c r="E448" s="7">
        <f t="shared" si="13"/>
        <v>1378271.1</v>
      </c>
      <c r="F448" s="7">
        <f>'Abril 2023'!F448+'Mayo 2023'!F448+'Junio 2023'!F448</f>
        <v>55935.12</v>
      </c>
      <c r="G448" s="7">
        <f>'Abril 2023'!G448+'Mayo 2023'!G448+'Junio 2023'!G448</f>
        <v>0</v>
      </c>
      <c r="H448" s="7">
        <f t="shared" si="14"/>
        <v>55935.12</v>
      </c>
    </row>
    <row r="449" spans="1:8" x14ac:dyDescent="0.25">
      <c r="A449" s="6" t="s">
        <v>888</v>
      </c>
      <c r="B449" s="6" t="s">
        <v>889</v>
      </c>
      <c r="C449" s="7">
        <f>+'Abril 2023'!C449+'Mayo 2023'!C449+'Junio 2023'!C449</f>
        <v>1768980.5999999999</v>
      </c>
      <c r="D449" s="7">
        <f>'Abril 2023'!D449+'Mayo 2023'!D449+'Junio 2023'!D449</f>
        <v>0</v>
      </c>
      <c r="E449" s="7">
        <f t="shared" si="13"/>
        <v>1768980.5999999999</v>
      </c>
      <c r="F449" s="7">
        <f>'Abril 2023'!F449+'Mayo 2023'!F449+'Junio 2023'!F449</f>
        <v>97103.37</v>
      </c>
      <c r="G449" s="7">
        <f>'Abril 2023'!G449+'Mayo 2023'!G449+'Junio 2023'!G449</f>
        <v>0</v>
      </c>
      <c r="H449" s="7">
        <f t="shared" si="14"/>
        <v>97103.37</v>
      </c>
    </row>
    <row r="450" spans="1:8" x14ac:dyDescent="0.25">
      <c r="A450" s="6" t="s">
        <v>890</v>
      </c>
      <c r="B450" s="6" t="s">
        <v>891</v>
      </c>
      <c r="C450" s="7">
        <f>+'Abril 2023'!C450+'Mayo 2023'!C450+'Junio 2023'!C450</f>
        <v>823947.29999999993</v>
      </c>
      <c r="D450" s="7">
        <f>'Abril 2023'!D450+'Mayo 2023'!D450+'Junio 2023'!D450</f>
        <v>0</v>
      </c>
      <c r="E450" s="7">
        <f t="shared" si="13"/>
        <v>823947.29999999993</v>
      </c>
      <c r="F450" s="7">
        <f>'Abril 2023'!F450+'Mayo 2023'!F450+'Junio 2023'!F450</f>
        <v>107619.18</v>
      </c>
      <c r="G450" s="7">
        <f>'Abril 2023'!G450+'Mayo 2023'!G450+'Junio 2023'!G450</f>
        <v>0</v>
      </c>
      <c r="H450" s="7">
        <f t="shared" si="14"/>
        <v>107619.18</v>
      </c>
    </row>
    <row r="451" spans="1:8" x14ac:dyDescent="0.25">
      <c r="A451" s="6" t="s">
        <v>892</v>
      </c>
      <c r="B451" s="6" t="s">
        <v>893</v>
      </c>
      <c r="C451" s="7">
        <f>+'Abril 2023'!C451+'Mayo 2023'!C451+'Junio 2023'!C451</f>
        <v>1825313.4000000001</v>
      </c>
      <c r="D451" s="7">
        <f>'Abril 2023'!D451+'Mayo 2023'!D451+'Junio 2023'!D451</f>
        <v>0</v>
      </c>
      <c r="E451" s="7">
        <f t="shared" si="13"/>
        <v>1825313.4000000001</v>
      </c>
      <c r="F451" s="7">
        <f>'Abril 2023'!F451+'Mayo 2023'!F451+'Junio 2023'!F451</f>
        <v>380135.1</v>
      </c>
      <c r="G451" s="7">
        <f>'Abril 2023'!G451+'Mayo 2023'!G451+'Junio 2023'!G451</f>
        <v>0</v>
      </c>
      <c r="H451" s="7">
        <f t="shared" si="14"/>
        <v>380135.1</v>
      </c>
    </row>
    <row r="452" spans="1:8" x14ac:dyDescent="0.25">
      <c r="A452" s="6" t="s">
        <v>894</v>
      </c>
      <c r="B452" s="6" t="s">
        <v>895</v>
      </c>
      <c r="C452" s="7">
        <f>+'Abril 2023'!C452+'Mayo 2023'!C452+'Junio 2023'!C452</f>
        <v>5595034.1999999993</v>
      </c>
      <c r="D452" s="7">
        <f>'Abril 2023'!D452+'Mayo 2023'!D452+'Junio 2023'!D452</f>
        <v>0</v>
      </c>
      <c r="E452" s="7">
        <f t="shared" si="13"/>
        <v>5595034.1999999993</v>
      </c>
      <c r="F452" s="7">
        <f>'Abril 2023'!F452+'Mayo 2023'!F452+'Junio 2023'!F452</f>
        <v>1344232.88</v>
      </c>
      <c r="G452" s="7">
        <f>'Abril 2023'!G452+'Mayo 2023'!G452+'Junio 2023'!G452</f>
        <v>0</v>
      </c>
      <c r="H452" s="7">
        <f t="shared" si="14"/>
        <v>1344232.88</v>
      </c>
    </row>
    <row r="453" spans="1:8" x14ac:dyDescent="0.25">
      <c r="A453" s="6" t="s">
        <v>896</v>
      </c>
      <c r="B453" s="6" t="s">
        <v>897</v>
      </c>
      <c r="C453" s="7">
        <f>+'Abril 2023'!C453+'Mayo 2023'!C453+'Junio 2023'!C453</f>
        <v>10947351.600000001</v>
      </c>
      <c r="D453" s="7">
        <f>'Abril 2023'!D453+'Mayo 2023'!D453+'Junio 2023'!D453</f>
        <v>0</v>
      </c>
      <c r="E453" s="7">
        <f t="shared" si="13"/>
        <v>10947351.600000001</v>
      </c>
      <c r="F453" s="7">
        <f>'Abril 2023'!F453+'Mayo 2023'!F453+'Junio 2023'!F453</f>
        <v>3825962.42</v>
      </c>
      <c r="G453" s="7">
        <f>'Abril 2023'!G453+'Mayo 2023'!G453+'Junio 2023'!G453</f>
        <v>0</v>
      </c>
      <c r="H453" s="7">
        <f t="shared" si="14"/>
        <v>3825962.42</v>
      </c>
    </row>
    <row r="454" spans="1:8" x14ac:dyDescent="0.25">
      <c r="A454" s="6" t="s">
        <v>898</v>
      </c>
      <c r="B454" s="6" t="s">
        <v>899</v>
      </c>
      <c r="C454" s="7">
        <f>+'Abril 2023'!C454+'Mayo 2023'!C454+'Junio 2023'!C454</f>
        <v>2715782.0999999996</v>
      </c>
      <c r="D454" s="7">
        <f>'Abril 2023'!D454+'Mayo 2023'!D454+'Junio 2023'!D454</f>
        <v>0</v>
      </c>
      <c r="E454" s="7">
        <f t="shared" si="13"/>
        <v>2715782.0999999996</v>
      </c>
      <c r="F454" s="7">
        <f>'Abril 2023'!F454+'Mayo 2023'!F454+'Junio 2023'!F454</f>
        <v>552415.28</v>
      </c>
      <c r="G454" s="7">
        <f>'Abril 2023'!G454+'Mayo 2023'!G454+'Junio 2023'!G454</f>
        <v>0</v>
      </c>
      <c r="H454" s="7">
        <f t="shared" si="14"/>
        <v>552415.28</v>
      </c>
    </row>
    <row r="455" spans="1:8" x14ac:dyDescent="0.25">
      <c r="A455" s="6" t="s">
        <v>900</v>
      </c>
      <c r="B455" s="6" t="s">
        <v>901</v>
      </c>
      <c r="C455" s="7">
        <f>+'Abril 2023'!C455+'Mayo 2023'!C455+'Junio 2023'!C455</f>
        <v>2302159.7999999998</v>
      </c>
      <c r="D455" s="7">
        <f>'Abril 2023'!D455+'Mayo 2023'!D455+'Junio 2023'!D455</f>
        <v>0</v>
      </c>
      <c r="E455" s="7">
        <f t="shared" si="13"/>
        <v>2302159.7999999998</v>
      </c>
      <c r="F455" s="7">
        <f>'Abril 2023'!F455+'Mayo 2023'!F455+'Junio 2023'!F455</f>
        <v>737001.17999999993</v>
      </c>
      <c r="G455" s="7">
        <f>'Abril 2023'!G455+'Mayo 2023'!G455+'Junio 2023'!G455</f>
        <v>0</v>
      </c>
      <c r="H455" s="7">
        <f t="shared" si="14"/>
        <v>737001.17999999993</v>
      </c>
    </row>
    <row r="456" spans="1:8" x14ac:dyDescent="0.25">
      <c r="A456" s="6" t="s">
        <v>902</v>
      </c>
      <c r="B456" s="6" t="s">
        <v>903</v>
      </c>
      <c r="C456" s="7">
        <f>+'Abril 2023'!C456+'Mayo 2023'!C456+'Junio 2023'!C456</f>
        <v>23470282.5</v>
      </c>
      <c r="D456" s="7">
        <f>'Abril 2023'!D456+'Mayo 2023'!D456+'Junio 2023'!D456</f>
        <v>0</v>
      </c>
      <c r="E456" s="7">
        <f t="shared" ref="E456:E519" si="15">C456-D456</f>
        <v>23470282.5</v>
      </c>
      <c r="F456" s="7">
        <f>'Abril 2023'!F456+'Mayo 2023'!F456+'Junio 2023'!F456</f>
        <v>3099924.5100000002</v>
      </c>
      <c r="G456" s="7">
        <f>'Abril 2023'!G456+'Mayo 2023'!G456+'Junio 2023'!G456</f>
        <v>0</v>
      </c>
      <c r="H456" s="7">
        <f t="shared" ref="H456:H519" si="16">F456-G456</f>
        <v>3099924.5100000002</v>
      </c>
    </row>
    <row r="457" spans="1:8" x14ac:dyDescent="0.25">
      <c r="A457" s="6" t="s">
        <v>904</v>
      </c>
      <c r="B457" s="6" t="s">
        <v>905</v>
      </c>
      <c r="C457" s="7">
        <f>+'Abril 2023'!C457+'Mayo 2023'!C457+'Junio 2023'!C457</f>
        <v>1459978.5</v>
      </c>
      <c r="D457" s="7">
        <f>'Abril 2023'!D457+'Mayo 2023'!D457+'Junio 2023'!D457</f>
        <v>0</v>
      </c>
      <c r="E457" s="7">
        <f t="shared" si="15"/>
        <v>1459978.5</v>
      </c>
      <c r="F457" s="7">
        <f>'Abril 2023'!F457+'Mayo 2023'!F457+'Junio 2023'!F457</f>
        <v>227991.56</v>
      </c>
      <c r="G457" s="7">
        <f>'Abril 2023'!G457+'Mayo 2023'!G457+'Junio 2023'!G457</f>
        <v>0</v>
      </c>
      <c r="H457" s="7">
        <f t="shared" si="16"/>
        <v>227991.56</v>
      </c>
    </row>
    <row r="458" spans="1:8" x14ac:dyDescent="0.25">
      <c r="A458" s="6" t="s">
        <v>906</v>
      </c>
      <c r="B458" s="6" t="s">
        <v>907</v>
      </c>
      <c r="C458" s="7">
        <f>+'Abril 2023'!C458+'Mayo 2023'!C458+'Junio 2023'!C458</f>
        <v>4446265.8000000007</v>
      </c>
      <c r="D458" s="7">
        <f>'Abril 2023'!D458+'Mayo 2023'!D458+'Junio 2023'!D458</f>
        <v>0</v>
      </c>
      <c r="E458" s="7">
        <f t="shared" si="15"/>
        <v>4446265.8000000007</v>
      </c>
      <c r="F458" s="7">
        <f>'Abril 2023'!F458+'Mayo 2023'!F458+'Junio 2023'!F458</f>
        <v>989156.72</v>
      </c>
      <c r="G458" s="7">
        <f>'Abril 2023'!G458+'Mayo 2023'!G458+'Junio 2023'!G458</f>
        <v>4262</v>
      </c>
      <c r="H458" s="7">
        <f t="shared" si="16"/>
        <v>984894.72</v>
      </c>
    </row>
    <row r="459" spans="1:8" x14ac:dyDescent="0.25">
      <c r="A459" s="6" t="s">
        <v>908</v>
      </c>
      <c r="B459" s="6" t="s">
        <v>909</v>
      </c>
      <c r="C459" s="7">
        <f>+'Abril 2023'!C459+'Mayo 2023'!C459+'Junio 2023'!C459</f>
        <v>2053089.2999999998</v>
      </c>
      <c r="D459" s="7">
        <f>'Abril 2023'!D459+'Mayo 2023'!D459+'Junio 2023'!D459</f>
        <v>0</v>
      </c>
      <c r="E459" s="7">
        <f t="shared" si="15"/>
        <v>2053089.2999999998</v>
      </c>
      <c r="F459" s="7">
        <f>'Abril 2023'!F459+'Mayo 2023'!F459+'Junio 2023'!F459</f>
        <v>876615.24</v>
      </c>
      <c r="G459" s="7">
        <f>'Abril 2023'!G459+'Mayo 2023'!G459+'Junio 2023'!G459</f>
        <v>0</v>
      </c>
      <c r="H459" s="7">
        <f t="shared" si="16"/>
        <v>876615.24</v>
      </c>
    </row>
    <row r="460" spans="1:8" x14ac:dyDescent="0.25">
      <c r="A460" s="6" t="s">
        <v>910</v>
      </c>
      <c r="B460" s="6" t="s">
        <v>911</v>
      </c>
      <c r="C460" s="7">
        <f>+'Abril 2023'!C460+'Mayo 2023'!C460+'Junio 2023'!C460</f>
        <v>4374088.5</v>
      </c>
      <c r="D460" s="7">
        <f>'Abril 2023'!D460+'Mayo 2023'!D460+'Junio 2023'!D460</f>
        <v>0</v>
      </c>
      <c r="E460" s="7">
        <f t="shared" si="15"/>
        <v>4374088.5</v>
      </c>
      <c r="F460" s="7">
        <f>'Abril 2023'!F460+'Mayo 2023'!F460+'Junio 2023'!F460</f>
        <v>795621.17999999993</v>
      </c>
      <c r="G460" s="7">
        <f>'Abril 2023'!G460+'Mayo 2023'!G460+'Junio 2023'!G460</f>
        <v>0</v>
      </c>
      <c r="H460" s="7">
        <f t="shared" si="16"/>
        <v>795621.17999999993</v>
      </c>
    </row>
    <row r="461" spans="1:8" x14ac:dyDescent="0.25">
      <c r="A461" s="6" t="s">
        <v>912</v>
      </c>
      <c r="B461" s="6" t="s">
        <v>913</v>
      </c>
      <c r="C461" s="7">
        <f>+'Abril 2023'!C461+'Mayo 2023'!C461+'Junio 2023'!C461</f>
        <v>2472649.5</v>
      </c>
      <c r="D461" s="7">
        <f>'Abril 2023'!D461+'Mayo 2023'!D461+'Junio 2023'!D461</f>
        <v>0</v>
      </c>
      <c r="E461" s="7">
        <f t="shared" si="15"/>
        <v>2472649.5</v>
      </c>
      <c r="F461" s="7">
        <f>'Abril 2023'!F461+'Mayo 2023'!F461+'Junio 2023'!F461</f>
        <v>649742.39</v>
      </c>
      <c r="G461" s="7">
        <f>'Abril 2023'!G461+'Mayo 2023'!G461+'Junio 2023'!G461</f>
        <v>0</v>
      </c>
      <c r="H461" s="7">
        <f t="shared" si="16"/>
        <v>649742.39</v>
      </c>
    </row>
    <row r="462" spans="1:8" x14ac:dyDescent="0.25">
      <c r="A462" s="6" t="s">
        <v>914</v>
      </c>
      <c r="B462" s="6" t="s">
        <v>915</v>
      </c>
      <c r="C462" s="7">
        <f>+'Abril 2023'!C462+'Mayo 2023'!C462+'Junio 2023'!C462</f>
        <v>1275578.3999999999</v>
      </c>
      <c r="D462" s="7">
        <f>'Abril 2023'!D462+'Mayo 2023'!D462+'Junio 2023'!D462</f>
        <v>0</v>
      </c>
      <c r="E462" s="7">
        <f t="shared" si="15"/>
        <v>1275578.3999999999</v>
      </c>
      <c r="F462" s="7">
        <f>'Abril 2023'!F462+'Mayo 2023'!F462+'Junio 2023'!F462</f>
        <v>372975.39</v>
      </c>
      <c r="G462" s="7">
        <f>'Abril 2023'!G462+'Mayo 2023'!G462+'Junio 2023'!G462</f>
        <v>0</v>
      </c>
      <c r="H462" s="7">
        <f t="shared" si="16"/>
        <v>372975.39</v>
      </c>
    </row>
    <row r="463" spans="1:8" x14ac:dyDescent="0.25">
      <c r="A463" s="6" t="s">
        <v>916</v>
      </c>
      <c r="B463" s="6" t="s">
        <v>917</v>
      </c>
      <c r="C463" s="7">
        <f>+'Abril 2023'!C463+'Mayo 2023'!C463+'Junio 2023'!C463</f>
        <v>5806533.5999999996</v>
      </c>
      <c r="D463" s="7">
        <f>'Abril 2023'!D463+'Mayo 2023'!D463+'Junio 2023'!D463</f>
        <v>0</v>
      </c>
      <c r="E463" s="7">
        <f t="shared" si="15"/>
        <v>5806533.5999999996</v>
      </c>
      <c r="F463" s="7">
        <f>'Abril 2023'!F463+'Mayo 2023'!F463+'Junio 2023'!F463</f>
        <v>748635.69000000006</v>
      </c>
      <c r="G463" s="7">
        <f>'Abril 2023'!G463+'Mayo 2023'!G463+'Junio 2023'!G463</f>
        <v>0</v>
      </c>
      <c r="H463" s="7">
        <f t="shared" si="16"/>
        <v>748635.69000000006</v>
      </c>
    </row>
    <row r="464" spans="1:8" x14ac:dyDescent="0.25">
      <c r="A464" s="6" t="s">
        <v>918</v>
      </c>
      <c r="B464" s="6" t="s">
        <v>919</v>
      </c>
      <c r="C464" s="7">
        <f>+'Abril 2023'!C464+'Mayo 2023'!C464+'Junio 2023'!C464</f>
        <v>1121589.2999999998</v>
      </c>
      <c r="D464" s="7">
        <f>'Abril 2023'!D464+'Mayo 2023'!D464+'Junio 2023'!D464</f>
        <v>0</v>
      </c>
      <c r="E464" s="7">
        <f t="shared" si="15"/>
        <v>1121589.2999999998</v>
      </c>
      <c r="F464" s="7">
        <f>'Abril 2023'!F464+'Mayo 2023'!F464+'Junio 2023'!F464</f>
        <v>258867.75</v>
      </c>
      <c r="G464" s="7">
        <f>'Abril 2023'!G464+'Mayo 2023'!G464+'Junio 2023'!G464</f>
        <v>0</v>
      </c>
      <c r="H464" s="7">
        <f t="shared" si="16"/>
        <v>258867.75</v>
      </c>
    </row>
    <row r="465" spans="1:8" x14ac:dyDescent="0.25">
      <c r="A465" s="6" t="s">
        <v>920</v>
      </c>
      <c r="B465" s="6" t="s">
        <v>921</v>
      </c>
      <c r="C465" s="7">
        <f>+'Abril 2023'!C465+'Mayo 2023'!C465+'Junio 2023'!C465</f>
        <v>2467921.7999999998</v>
      </c>
      <c r="D465" s="7">
        <f>'Abril 2023'!D465+'Mayo 2023'!D465+'Junio 2023'!D465</f>
        <v>0</v>
      </c>
      <c r="E465" s="7">
        <f t="shared" si="15"/>
        <v>2467921.7999999998</v>
      </c>
      <c r="F465" s="7">
        <f>'Abril 2023'!F465+'Mayo 2023'!F465+'Junio 2023'!F465</f>
        <v>1091182.3800000001</v>
      </c>
      <c r="G465" s="7">
        <f>'Abril 2023'!G465+'Mayo 2023'!G465+'Junio 2023'!G465</f>
        <v>0</v>
      </c>
      <c r="H465" s="7">
        <f t="shared" si="16"/>
        <v>1091182.3800000001</v>
      </c>
    </row>
    <row r="466" spans="1:8" x14ac:dyDescent="0.25">
      <c r="A466" s="6" t="s">
        <v>922</v>
      </c>
      <c r="B466" s="6" t="s">
        <v>923</v>
      </c>
      <c r="C466" s="7">
        <f>+'Abril 2023'!C466+'Mayo 2023'!C466+'Junio 2023'!C466</f>
        <v>6680063.3999999994</v>
      </c>
      <c r="D466" s="7">
        <f>'Abril 2023'!D466+'Mayo 2023'!D466+'Junio 2023'!D466</f>
        <v>0</v>
      </c>
      <c r="E466" s="7">
        <f t="shared" si="15"/>
        <v>6680063.3999999994</v>
      </c>
      <c r="F466" s="7">
        <f>'Abril 2023'!F466+'Mayo 2023'!F466+'Junio 2023'!F466</f>
        <v>1172847.6599999999</v>
      </c>
      <c r="G466" s="7">
        <f>'Abril 2023'!G466+'Mayo 2023'!G466+'Junio 2023'!G466</f>
        <v>0</v>
      </c>
      <c r="H466" s="7">
        <f t="shared" si="16"/>
        <v>1172847.6599999999</v>
      </c>
    </row>
    <row r="467" spans="1:8" x14ac:dyDescent="0.25">
      <c r="A467" s="6" t="s">
        <v>924</v>
      </c>
      <c r="B467" s="6" t="s">
        <v>925</v>
      </c>
      <c r="C467" s="7">
        <f>+'Abril 2023'!C467+'Mayo 2023'!C467+'Junio 2023'!C467</f>
        <v>1140373.5</v>
      </c>
      <c r="D467" s="7">
        <f>'Abril 2023'!D467+'Mayo 2023'!D467+'Junio 2023'!D467</f>
        <v>0</v>
      </c>
      <c r="E467" s="7">
        <f t="shared" si="15"/>
        <v>1140373.5</v>
      </c>
      <c r="F467" s="7">
        <f>'Abril 2023'!F467+'Mayo 2023'!F467+'Junio 2023'!F467</f>
        <v>117911.23999999999</v>
      </c>
      <c r="G467" s="7">
        <f>'Abril 2023'!G467+'Mayo 2023'!G467+'Junio 2023'!G467</f>
        <v>0</v>
      </c>
      <c r="H467" s="7">
        <f t="shared" si="16"/>
        <v>117911.23999999999</v>
      </c>
    </row>
    <row r="468" spans="1:8" x14ac:dyDescent="0.25">
      <c r="A468" s="6" t="s">
        <v>926</v>
      </c>
      <c r="B468" s="6" t="s">
        <v>927</v>
      </c>
      <c r="C468" s="7">
        <f>+'Abril 2023'!C468+'Mayo 2023'!C468+'Junio 2023'!C468</f>
        <v>2128744.7999999998</v>
      </c>
      <c r="D468" s="7">
        <f>'Abril 2023'!D468+'Mayo 2023'!D468+'Junio 2023'!D468</f>
        <v>0</v>
      </c>
      <c r="E468" s="7">
        <f t="shared" si="15"/>
        <v>2128744.7999999998</v>
      </c>
      <c r="F468" s="7">
        <f>'Abril 2023'!F468+'Mayo 2023'!F468+'Junio 2023'!F468</f>
        <v>1029206.25</v>
      </c>
      <c r="G468" s="7">
        <f>'Abril 2023'!G468+'Mayo 2023'!G468+'Junio 2023'!G468</f>
        <v>0</v>
      </c>
      <c r="H468" s="7">
        <f t="shared" si="16"/>
        <v>1029206.25</v>
      </c>
    </row>
    <row r="469" spans="1:8" x14ac:dyDescent="0.25">
      <c r="A469" s="6" t="s">
        <v>928</v>
      </c>
      <c r="B469" s="6" t="s">
        <v>929</v>
      </c>
      <c r="C469" s="7">
        <f>+'Abril 2023'!C469+'Mayo 2023'!C469+'Junio 2023'!C469</f>
        <v>995557.79999999993</v>
      </c>
      <c r="D469" s="7">
        <f>'Abril 2023'!D469+'Mayo 2023'!D469+'Junio 2023'!D469</f>
        <v>0</v>
      </c>
      <c r="E469" s="7">
        <f t="shared" si="15"/>
        <v>995557.79999999993</v>
      </c>
      <c r="F469" s="7">
        <f>'Abril 2023'!F469+'Mayo 2023'!F469+'Junio 2023'!F469</f>
        <v>117463.76</v>
      </c>
      <c r="G469" s="7">
        <f>'Abril 2023'!G469+'Mayo 2023'!G469+'Junio 2023'!G469</f>
        <v>0</v>
      </c>
      <c r="H469" s="7">
        <f t="shared" si="16"/>
        <v>117463.76</v>
      </c>
    </row>
    <row r="470" spans="1:8" x14ac:dyDescent="0.25">
      <c r="A470" s="6" t="s">
        <v>930</v>
      </c>
      <c r="B470" s="6" t="s">
        <v>931</v>
      </c>
      <c r="C470" s="7">
        <f>+'Abril 2023'!C470+'Mayo 2023'!C470+'Junio 2023'!C470</f>
        <v>626799.60000000009</v>
      </c>
      <c r="D470" s="7">
        <f>'Abril 2023'!D470+'Mayo 2023'!D470+'Junio 2023'!D470</f>
        <v>0</v>
      </c>
      <c r="E470" s="7">
        <f t="shared" si="15"/>
        <v>626799.60000000009</v>
      </c>
      <c r="F470" s="7">
        <f>'Abril 2023'!F470+'Mayo 2023'!F470+'Junio 2023'!F470</f>
        <v>76295.510000000009</v>
      </c>
      <c r="G470" s="7">
        <f>'Abril 2023'!G470+'Mayo 2023'!G470+'Junio 2023'!G470</f>
        <v>0</v>
      </c>
      <c r="H470" s="7">
        <f t="shared" si="16"/>
        <v>76295.510000000009</v>
      </c>
    </row>
    <row r="471" spans="1:8" x14ac:dyDescent="0.25">
      <c r="A471" s="6" t="s">
        <v>932</v>
      </c>
      <c r="B471" s="6" t="s">
        <v>933</v>
      </c>
      <c r="C471" s="7">
        <f>+'Abril 2023'!C471+'Mayo 2023'!C471+'Junio 2023'!C471</f>
        <v>1532004.6</v>
      </c>
      <c r="D471" s="7">
        <f>'Abril 2023'!D471+'Mayo 2023'!D471+'Junio 2023'!D471</f>
        <v>0</v>
      </c>
      <c r="E471" s="7">
        <f t="shared" si="15"/>
        <v>1532004.6</v>
      </c>
      <c r="F471" s="7">
        <f>'Abril 2023'!F471+'Mayo 2023'!F471+'Junio 2023'!F471</f>
        <v>366039.44999999995</v>
      </c>
      <c r="G471" s="7">
        <f>'Abril 2023'!G471+'Mayo 2023'!G471+'Junio 2023'!G471</f>
        <v>0</v>
      </c>
      <c r="H471" s="7">
        <f t="shared" si="16"/>
        <v>366039.44999999995</v>
      </c>
    </row>
    <row r="472" spans="1:8" x14ac:dyDescent="0.25">
      <c r="A472" s="6" t="s">
        <v>934</v>
      </c>
      <c r="B472" s="6" t="s">
        <v>935</v>
      </c>
      <c r="C472" s="7">
        <f>+'Abril 2023'!C472+'Mayo 2023'!C472+'Junio 2023'!C472</f>
        <v>19105715.700000003</v>
      </c>
      <c r="D472" s="7">
        <f>'Abril 2023'!D472+'Mayo 2023'!D472+'Junio 2023'!D472</f>
        <v>0</v>
      </c>
      <c r="E472" s="7">
        <f t="shared" si="15"/>
        <v>19105715.700000003</v>
      </c>
      <c r="F472" s="7">
        <f>'Abril 2023'!F472+'Mayo 2023'!F472+'Junio 2023'!F472</f>
        <v>3105518.0300000003</v>
      </c>
      <c r="G472" s="7">
        <f>'Abril 2023'!G472+'Mayo 2023'!G472+'Junio 2023'!G472</f>
        <v>0</v>
      </c>
      <c r="H472" s="7">
        <f t="shared" si="16"/>
        <v>3105518.0300000003</v>
      </c>
    </row>
    <row r="473" spans="1:8" x14ac:dyDescent="0.25">
      <c r="A473" s="6" t="s">
        <v>936</v>
      </c>
      <c r="B473" s="6" t="s">
        <v>937</v>
      </c>
      <c r="C473" s="7">
        <f>+'Abril 2023'!C473+'Mayo 2023'!C473+'Junio 2023'!C473</f>
        <v>11353815.600000001</v>
      </c>
      <c r="D473" s="7">
        <f>'Abril 2023'!D473+'Mayo 2023'!D473+'Junio 2023'!D473</f>
        <v>0</v>
      </c>
      <c r="E473" s="7">
        <f t="shared" si="15"/>
        <v>11353815.600000001</v>
      </c>
      <c r="F473" s="7">
        <f>'Abril 2023'!F473+'Mayo 2023'!F473+'Junio 2023'!F473</f>
        <v>4276128.29</v>
      </c>
      <c r="G473" s="7">
        <f>'Abril 2023'!G473+'Mayo 2023'!G473+'Junio 2023'!G473</f>
        <v>0</v>
      </c>
      <c r="H473" s="7">
        <f t="shared" si="16"/>
        <v>4276128.29</v>
      </c>
    </row>
    <row r="474" spans="1:8" x14ac:dyDescent="0.25">
      <c r="A474" s="6" t="s">
        <v>938</v>
      </c>
      <c r="B474" s="6" t="s">
        <v>939</v>
      </c>
      <c r="C474" s="7">
        <f>+'Abril 2023'!C474+'Mayo 2023'!C474+'Junio 2023'!C474</f>
        <v>14378805.899999999</v>
      </c>
      <c r="D474" s="7">
        <f>'Abril 2023'!D474+'Mayo 2023'!D474+'Junio 2023'!D474</f>
        <v>0</v>
      </c>
      <c r="E474" s="7">
        <f t="shared" si="15"/>
        <v>14378805.899999999</v>
      </c>
      <c r="F474" s="7">
        <f>'Abril 2023'!F474+'Mayo 2023'!F474+'Junio 2023'!F474</f>
        <v>3176667.51</v>
      </c>
      <c r="G474" s="7">
        <f>'Abril 2023'!G474+'Mayo 2023'!G474+'Junio 2023'!G474</f>
        <v>0</v>
      </c>
      <c r="H474" s="7">
        <f t="shared" si="16"/>
        <v>3176667.51</v>
      </c>
    </row>
    <row r="475" spans="1:8" x14ac:dyDescent="0.25">
      <c r="A475" s="6" t="s">
        <v>940</v>
      </c>
      <c r="B475" s="6" t="s">
        <v>941</v>
      </c>
      <c r="C475" s="7">
        <f>+'Abril 2023'!C475+'Mayo 2023'!C475+'Junio 2023'!C475</f>
        <v>30971212.5</v>
      </c>
      <c r="D475" s="7">
        <f>'Abril 2023'!D475+'Mayo 2023'!D475+'Junio 2023'!D475</f>
        <v>0</v>
      </c>
      <c r="E475" s="7">
        <f t="shared" si="15"/>
        <v>30971212.5</v>
      </c>
      <c r="F475" s="7">
        <f>'Abril 2023'!F475+'Mayo 2023'!F475+'Junio 2023'!F475</f>
        <v>7771625.9900000002</v>
      </c>
      <c r="G475" s="7">
        <f>'Abril 2023'!G475+'Mayo 2023'!G475+'Junio 2023'!G475</f>
        <v>0</v>
      </c>
      <c r="H475" s="7">
        <f t="shared" si="16"/>
        <v>7771625.9900000002</v>
      </c>
    </row>
    <row r="476" spans="1:8" x14ac:dyDescent="0.25">
      <c r="A476" s="6" t="s">
        <v>942</v>
      </c>
      <c r="B476" s="6" t="s">
        <v>943</v>
      </c>
      <c r="C476" s="7">
        <f>+'Abril 2023'!C476+'Mayo 2023'!C476+'Junio 2023'!C476</f>
        <v>4275840.9000000004</v>
      </c>
      <c r="D476" s="7">
        <f>'Abril 2023'!D476+'Mayo 2023'!D476+'Junio 2023'!D476</f>
        <v>0</v>
      </c>
      <c r="E476" s="7">
        <f t="shared" si="15"/>
        <v>4275840.9000000004</v>
      </c>
      <c r="F476" s="7">
        <f>'Abril 2023'!F476+'Mayo 2023'!F476+'Junio 2023'!F476</f>
        <v>983115.72</v>
      </c>
      <c r="G476" s="7">
        <f>'Abril 2023'!G476+'Mayo 2023'!G476+'Junio 2023'!G476</f>
        <v>0</v>
      </c>
      <c r="H476" s="7">
        <f t="shared" si="16"/>
        <v>983115.72</v>
      </c>
    </row>
    <row r="477" spans="1:8" x14ac:dyDescent="0.25">
      <c r="A477" s="6" t="s">
        <v>944</v>
      </c>
      <c r="B477" s="6" t="s">
        <v>945</v>
      </c>
      <c r="C477" s="7">
        <f>+'Abril 2023'!C477+'Mayo 2023'!C477+'Junio 2023'!C477</f>
        <v>779312.10000000009</v>
      </c>
      <c r="D477" s="7">
        <f>'Abril 2023'!D477+'Mayo 2023'!D477+'Junio 2023'!D477</f>
        <v>0</v>
      </c>
      <c r="E477" s="7">
        <f t="shared" si="15"/>
        <v>779312.10000000009</v>
      </c>
      <c r="F477" s="7">
        <f>'Abril 2023'!F477+'Mayo 2023'!F477+'Junio 2023'!F477</f>
        <v>96432.15</v>
      </c>
      <c r="G477" s="7">
        <f>'Abril 2023'!G477+'Mayo 2023'!G477+'Junio 2023'!G477</f>
        <v>0</v>
      </c>
      <c r="H477" s="7">
        <f t="shared" si="16"/>
        <v>96432.15</v>
      </c>
    </row>
    <row r="478" spans="1:8" x14ac:dyDescent="0.25">
      <c r="A478" s="6" t="s">
        <v>946</v>
      </c>
      <c r="B478" s="6" t="s">
        <v>947</v>
      </c>
      <c r="C478" s="7">
        <f>+'Abril 2023'!C478+'Mayo 2023'!C478+'Junio 2023'!C478</f>
        <v>1950786</v>
      </c>
      <c r="D478" s="7">
        <f>'Abril 2023'!D478+'Mayo 2023'!D478+'Junio 2023'!D478</f>
        <v>0</v>
      </c>
      <c r="E478" s="7">
        <f t="shared" si="15"/>
        <v>1950786</v>
      </c>
      <c r="F478" s="7">
        <f>'Abril 2023'!F478+'Mayo 2023'!F478+'Junio 2023'!F478</f>
        <v>751991.79</v>
      </c>
      <c r="G478" s="7">
        <f>'Abril 2023'!G478+'Mayo 2023'!G478+'Junio 2023'!G478</f>
        <v>0</v>
      </c>
      <c r="H478" s="7">
        <f t="shared" si="16"/>
        <v>751991.79</v>
      </c>
    </row>
    <row r="479" spans="1:8" x14ac:dyDescent="0.25">
      <c r="A479" s="6" t="s">
        <v>948</v>
      </c>
      <c r="B479" s="6" t="s">
        <v>949</v>
      </c>
      <c r="C479" s="7">
        <f>+'Abril 2023'!C479+'Mayo 2023'!C479+'Junio 2023'!C479</f>
        <v>1457530.5</v>
      </c>
      <c r="D479" s="7">
        <f>'Abril 2023'!D479+'Mayo 2023'!D479+'Junio 2023'!D479</f>
        <v>0</v>
      </c>
      <c r="E479" s="7">
        <f t="shared" si="15"/>
        <v>1457530.5</v>
      </c>
      <c r="F479" s="7">
        <f>'Abril 2023'!F479+'Mayo 2023'!F479+'Junio 2023'!F479</f>
        <v>288848.97000000003</v>
      </c>
      <c r="G479" s="7">
        <f>'Abril 2023'!G479+'Mayo 2023'!G479+'Junio 2023'!G479</f>
        <v>0</v>
      </c>
      <c r="H479" s="7">
        <f t="shared" si="16"/>
        <v>288848.97000000003</v>
      </c>
    </row>
    <row r="480" spans="1:8" x14ac:dyDescent="0.25">
      <c r="A480" s="6" t="s">
        <v>950</v>
      </c>
      <c r="B480" s="6" t="s">
        <v>951</v>
      </c>
      <c r="C480" s="7">
        <f>+'Abril 2023'!C480+'Mayo 2023'!C480+'Junio 2023'!C480</f>
        <v>2197921.5</v>
      </c>
      <c r="D480" s="7">
        <f>'Abril 2023'!D480+'Mayo 2023'!D480+'Junio 2023'!D480</f>
        <v>0</v>
      </c>
      <c r="E480" s="7">
        <f t="shared" si="15"/>
        <v>2197921.5</v>
      </c>
      <c r="F480" s="7">
        <f>'Abril 2023'!F480+'Mayo 2023'!F480+'Junio 2023'!F480</f>
        <v>769667.28</v>
      </c>
      <c r="G480" s="7">
        <f>'Abril 2023'!G480+'Mayo 2023'!G480+'Junio 2023'!G480</f>
        <v>0</v>
      </c>
      <c r="H480" s="7">
        <f t="shared" si="16"/>
        <v>769667.28</v>
      </c>
    </row>
    <row r="481" spans="1:8" x14ac:dyDescent="0.25">
      <c r="A481" s="6" t="s">
        <v>952</v>
      </c>
      <c r="B481" s="6" t="s">
        <v>953</v>
      </c>
      <c r="C481" s="7">
        <f>+'Abril 2023'!C481+'Mayo 2023'!C481+'Junio 2023'!C481</f>
        <v>6951805.1999999993</v>
      </c>
      <c r="D481" s="7">
        <f>'Abril 2023'!D481+'Mayo 2023'!D481+'Junio 2023'!D481</f>
        <v>0</v>
      </c>
      <c r="E481" s="7">
        <f t="shared" si="15"/>
        <v>6951805.1999999993</v>
      </c>
      <c r="F481" s="7">
        <f>'Abril 2023'!F481+'Mayo 2023'!F481+'Junio 2023'!F481</f>
        <v>2276559.5100000002</v>
      </c>
      <c r="G481" s="7">
        <f>'Abril 2023'!G481+'Mayo 2023'!G481+'Junio 2023'!G481</f>
        <v>0</v>
      </c>
      <c r="H481" s="7">
        <f t="shared" si="16"/>
        <v>2276559.5100000002</v>
      </c>
    </row>
    <row r="482" spans="1:8" x14ac:dyDescent="0.25">
      <c r="A482" s="6" t="s">
        <v>954</v>
      </c>
      <c r="B482" s="6" t="s">
        <v>955</v>
      </c>
      <c r="C482" s="7">
        <f>+'Abril 2023'!C482+'Mayo 2023'!C482+'Junio 2023'!C482</f>
        <v>930179.39999999991</v>
      </c>
      <c r="D482" s="7">
        <f>'Abril 2023'!D482+'Mayo 2023'!D482+'Junio 2023'!D482</f>
        <v>0</v>
      </c>
      <c r="E482" s="7">
        <f t="shared" si="15"/>
        <v>930179.39999999991</v>
      </c>
      <c r="F482" s="7">
        <f>'Abril 2023'!F482+'Mayo 2023'!F482+'Junio 2023'!F482</f>
        <v>94194.75</v>
      </c>
      <c r="G482" s="7">
        <f>'Abril 2023'!G482+'Mayo 2023'!G482+'Junio 2023'!G482</f>
        <v>0</v>
      </c>
      <c r="H482" s="7">
        <f t="shared" si="16"/>
        <v>94194.75</v>
      </c>
    </row>
    <row r="483" spans="1:8" x14ac:dyDescent="0.25">
      <c r="A483" s="6" t="s">
        <v>956</v>
      </c>
      <c r="B483" s="6" t="s">
        <v>957</v>
      </c>
      <c r="C483" s="7">
        <f>+'Abril 2023'!C483+'Mayo 2023'!C483+'Junio 2023'!C483</f>
        <v>1848518.0999999999</v>
      </c>
      <c r="D483" s="7">
        <f>'Abril 2023'!D483+'Mayo 2023'!D483+'Junio 2023'!D483</f>
        <v>0</v>
      </c>
      <c r="E483" s="7">
        <f t="shared" si="15"/>
        <v>1848518.0999999999</v>
      </c>
      <c r="F483" s="7">
        <f>'Abril 2023'!F483+'Mayo 2023'!F483+'Junio 2023'!F483</f>
        <v>296903.63</v>
      </c>
      <c r="G483" s="7">
        <f>'Abril 2023'!G483+'Mayo 2023'!G483+'Junio 2023'!G483</f>
        <v>0</v>
      </c>
      <c r="H483" s="7">
        <f t="shared" si="16"/>
        <v>296903.63</v>
      </c>
    </row>
    <row r="484" spans="1:8" x14ac:dyDescent="0.25">
      <c r="A484" s="6" t="s">
        <v>958</v>
      </c>
      <c r="B484" s="6" t="s">
        <v>959</v>
      </c>
      <c r="C484" s="7">
        <f>+'Abril 2023'!C484+'Mayo 2023'!C484+'Junio 2023'!C484</f>
        <v>1507062.2999999998</v>
      </c>
      <c r="D484" s="7">
        <f>'Abril 2023'!D484+'Mayo 2023'!D484+'Junio 2023'!D484</f>
        <v>0</v>
      </c>
      <c r="E484" s="7">
        <f t="shared" si="15"/>
        <v>1507062.2999999998</v>
      </c>
      <c r="F484" s="7">
        <f>'Abril 2023'!F484+'Mayo 2023'!F484+'Junio 2023'!F484</f>
        <v>357761.04</v>
      </c>
      <c r="G484" s="7">
        <f>'Abril 2023'!G484+'Mayo 2023'!G484+'Junio 2023'!G484</f>
        <v>0</v>
      </c>
      <c r="H484" s="7">
        <f t="shared" si="16"/>
        <v>357761.04</v>
      </c>
    </row>
    <row r="485" spans="1:8" x14ac:dyDescent="0.25">
      <c r="A485" s="6" t="s">
        <v>960</v>
      </c>
      <c r="B485" s="6" t="s">
        <v>961</v>
      </c>
      <c r="C485" s="7">
        <f>+'Abril 2023'!C485+'Mayo 2023'!C485+'Junio 2023'!C485</f>
        <v>463140.89999999997</v>
      </c>
      <c r="D485" s="7">
        <f>'Abril 2023'!D485+'Mayo 2023'!D485+'Junio 2023'!D485</f>
        <v>0</v>
      </c>
      <c r="E485" s="7">
        <f t="shared" si="15"/>
        <v>463140.89999999997</v>
      </c>
      <c r="F485" s="7">
        <f>'Abril 2023'!F485+'Mayo 2023'!F485+'Junio 2023'!F485</f>
        <v>38930.850000000006</v>
      </c>
      <c r="G485" s="7">
        <f>'Abril 2023'!G485+'Mayo 2023'!G485+'Junio 2023'!G485</f>
        <v>0</v>
      </c>
      <c r="H485" s="7">
        <f t="shared" si="16"/>
        <v>38930.850000000006</v>
      </c>
    </row>
    <row r="486" spans="1:8" x14ac:dyDescent="0.25">
      <c r="A486" s="6" t="s">
        <v>962</v>
      </c>
      <c r="B486" s="6" t="s">
        <v>963</v>
      </c>
      <c r="C486" s="7">
        <f>+'Abril 2023'!C486+'Mayo 2023'!C486+'Junio 2023'!C486</f>
        <v>1616725.2000000002</v>
      </c>
      <c r="D486" s="7">
        <f>'Abril 2023'!D486+'Mayo 2023'!D486+'Junio 2023'!D486</f>
        <v>0</v>
      </c>
      <c r="E486" s="7">
        <f t="shared" si="15"/>
        <v>1616725.2000000002</v>
      </c>
      <c r="F486" s="7">
        <f>'Abril 2023'!F486+'Mayo 2023'!F486+'Junio 2023'!F486</f>
        <v>302273.40000000002</v>
      </c>
      <c r="G486" s="7">
        <f>'Abril 2023'!G486+'Mayo 2023'!G486+'Junio 2023'!G486</f>
        <v>0</v>
      </c>
      <c r="H486" s="7">
        <f t="shared" si="16"/>
        <v>302273.40000000002</v>
      </c>
    </row>
    <row r="487" spans="1:8" x14ac:dyDescent="0.25">
      <c r="A487" s="6" t="s">
        <v>964</v>
      </c>
      <c r="B487" s="6" t="s">
        <v>965</v>
      </c>
      <c r="C487" s="7">
        <f>+'Abril 2023'!C487+'Mayo 2023'!C487+'Junio 2023'!C487</f>
        <v>2446814.7000000002</v>
      </c>
      <c r="D487" s="7">
        <f>'Abril 2023'!D487+'Mayo 2023'!D487+'Junio 2023'!D487</f>
        <v>0</v>
      </c>
      <c r="E487" s="7">
        <f t="shared" si="15"/>
        <v>2446814.7000000002</v>
      </c>
      <c r="F487" s="7">
        <f>'Abril 2023'!F487+'Mayo 2023'!F487+'Junio 2023'!F487</f>
        <v>424659.44999999995</v>
      </c>
      <c r="G487" s="7">
        <f>'Abril 2023'!G487+'Mayo 2023'!G487+'Junio 2023'!G487</f>
        <v>0</v>
      </c>
      <c r="H487" s="7">
        <f t="shared" si="16"/>
        <v>424659.44999999995</v>
      </c>
    </row>
    <row r="488" spans="1:8" x14ac:dyDescent="0.25">
      <c r="A488" s="6" t="s">
        <v>966</v>
      </c>
      <c r="B488" s="6" t="s">
        <v>967</v>
      </c>
      <c r="C488" s="7">
        <f>+'Abril 2023'!C488+'Mayo 2023'!C488+'Junio 2023'!C488</f>
        <v>26498582.400000002</v>
      </c>
      <c r="D488" s="7">
        <f>'Abril 2023'!D488+'Mayo 2023'!D488+'Junio 2023'!D488</f>
        <v>0</v>
      </c>
      <c r="E488" s="7">
        <f t="shared" si="15"/>
        <v>26498582.400000002</v>
      </c>
      <c r="F488" s="7">
        <f>'Abril 2023'!F488+'Mayo 2023'!F488+'Junio 2023'!F488</f>
        <v>12493669.08</v>
      </c>
      <c r="G488" s="7">
        <f>'Abril 2023'!G488+'Mayo 2023'!G488+'Junio 2023'!G488</f>
        <v>0</v>
      </c>
      <c r="H488" s="7">
        <f t="shared" si="16"/>
        <v>12493669.08</v>
      </c>
    </row>
    <row r="489" spans="1:8" x14ac:dyDescent="0.25">
      <c r="A489" s="6" t="s">
        <v>968</v>
      </c>
      <c r="B489" s="6" t="s">
        <v>969</v>
      </c>
      <c r="C489" s="7">
        <f>+'Abril 2023'!C489+'Mayo 2023'!C489+'Junio 2023'!C489</f>
        <v>6778357.1999999993</v>
      </c>
      <c r="D489" s="7">
        <f>'Abril 2023'!D489+'Mayo 2023'!D489+'Junio 2023'!D489</f>
        <v>0</v>
      </c>
      <c r="E489" s="7">
        <f t="shared" si="15"/>
        <v>6778357.1999999993</v>
      </c>
      <c r="F489" s="7">
        <f>'Abril 2023'!F489+'Mayo 2023'!F489+'Junio 2023'!F489</f>
        <v>2435639</v>
      </c>
      <c r="G489" s="7">
        <f>'Abril 2023'!G489+'Mayo 2023'!G489+'Junio 2023'!G489</f>
        <v>22603</v>
      </c>
      <c r="H489" s="7">
        <f t="shared" si="16"/>
        <v>2413036</v>
      </c>
    </row>
    <row r="490" spans="1:8" x14ac:dyDescent="0.25">
      <c r="A490" s="6" t="s">
        <v>970</v>
      </c>
      <c r="B490" s="6" t="s">
        <v>971</v>
      </c>
      <c r="C490" s="7">
        <f>+'Abril 2023'!C490+'Mayo 2023'!C490+'Junio 2023'!C490</f>
        <v>2696623.8</v>
      </c>
      <c r="D490" s="7">
        <f>'Abril 2023'!D490+'Mayo 2023'!D490+'Junio 2023'!D490</f>
        <v>0</v>
      </c>
      <c r="E490" s="7">
        <f t="shared" si="15"/>
        <v>2696623.8</v>
      </c>
      <c r="F490" s="7">
        <f>'Abril 2023'!F490+'Mayo 2023'!F490+'Junio 2023'!F490</f>
        <v>997435.11</v>
      </c>
      <c r="G490" s="7">
        <f>'Abril 2023'!G490+'Mayo 2023'!G490+'Junio 2023'!G490</f>
        <v>0</v>
      </c>
      <c r="H490" s="7">
        <f t="shared" si="16"/>
        <v>997435.11</v>
      </c>
    </row>
    <row r="491" spans="1:8" x14ac:dyDescent="0.25">
      <c r="A491" s="6" t="s">
        <v>972</v>
      </c>
      <c r="B491" s="6" t="s">
        <v>973</v>
      </c>
      <c r="C491" s="7">
        <f>+'Abril 2023'!C491+'Mayo 2023'!C491+'Junio 2023'!C491</f>
        <v>3067538.7</v>
      </c>
      <c r="D491" s="7">
        <f>'Abril 2023'!D491+'Mayo 2023'!D491+'Junio 2023'!D491</f>
        <v>0</v>
      </c>
      <c r="E491" s="7">
        <f t="shared" si="15"/>
        <v>3067538.7</v>
      </c>
      <c r="F491" s="7">
        <f>'Abril 2023'!F491+'Mayo 2023'!F491+'Junio 2023'!F491</f>
        <v>701202.69000000006</v>
      </c>
      <c r="G491" s="7">
        <f>'Abril 2023'!G491+'Mayo 2023'!G491+'Junio 2023'!G491</f>
        <v>0</v>
      </c>
      <c r="H491" s="7">
        <f t="shared" si="16"/>
        <v>701202.69000000006</v>
      </c>
    </row>
    <row r="492" spans="1:8" x14ac:dyDescent="0.25">
      <c r="A492" s="6" t="s">
        <v>974</v>
      </c>
      <c r="B492" s="6" t="s">
        <v>975</v>
      </c>
      <c r="C492" s="7">
        <f>+'Abril 2023'!C492+'Mayo 2023'!C492+'Junio 2023'!C492</f>
        <v>1525037.7000000002</v>
      </c>
      <c r="D492" s="7">
        <f>'Abril 2023'!D492+'Mayo 2023'!D492+'Junio 2023'!D492</f>
        <v>0</v>
      </c>
      <c r="E492" s="7">
        <f t="shared" si="15"/>
        <v>1525037.7000000002</v>
      </c>
      <c r="F492" s="7">
        <f>'Abril 2023'!F492+'Mayo 2023'!F492+'Junio 2023'!F492</f>
        <v>541228.25</v>
      </c>
      <c r="G492" s="7">
        <f>'Abril 2023'!G492+'Mayo 2023'!G492+'Junio 2023'!G492</f>
        <v>0</v>
      </c>
      <c r="H492" s="7">
        <f t="shared" si="16"/>
        <v>541228.25</v>
      </c>
    </row>
    <row r="493" spans="1:8" x14ac:dyDescent="0.25">
      <c r="A493" s="6" t="s">
        <v>976</v>
      </c>
      <c r="B493" s="6" t="s">
        <v>977</v>
      </c>
      <c r="C493" s="7">
        <f>+'Abril 2023'!C493+'Mayo 2023'!C493+'Junio 2023'!C493</f>
        <v>1649773.5</v>
      </c>
      <c r="D493" s="7">
        <f>'Abril 2023'!D493+'Mayo 2023'!D493+'Junio 2023'!D493</f>
        <v>0</v>
      </c>
      <c r="E493" s="7">
        <f t="shared" si="15"/>
        <v>1649773.5</v>
      </c>
      <c r="F493" s="7">
        <f>'Abril 2023'!F493+'Mayo 2023'!F493+'Junio 2023'!F493</f>
        <v>439873.80000000005</v>
      </c>
      <c r="G493" s="7">
        <f>'Abril 2023'!G493+'Mayo 2023'!G493+'Junio 2023'!G493</f>
        <v>0</v>
      </c>
      <c r="H493" s="7">
        <f t="shared" si="16"/>
        <v>439873.80000000005</v>
      </c>
    </row>
    <row r="494" spans="1:8" x14ac:dyDescent="0.25">
      <c r="A494" s="6" t="s">
        <v>978</v>
      </c>
      <c r="B494" s="6" t="s">
        <v>979</v>
      </c>
      <c r="C494" s="7">
        <f>+'Abril 2023'!C494+'Mayo 2023'!C494+'Junio 2023'!C494</f>
        <v>394021.19999999995</v>
      </c>
      <c r="D494" s="7">
        <f>'Abril 2023'!D494+'Mayo 2023'!D494+'Junio 2023'!D494</f>
        <v>0</v>
      </c>
      <c r="E494" s="7">
        <f t="shared" si="15"/>
        <v>394021.19999999995</v>
      </c>
      <c r="F494" s="7">
        <f>'Abril 2023'!F494+'Mayo 2023'!F494+'Junio 2023'!F494</f>
        <v>29086.260000000002</v>
      </c>
      <c r="G494" s="7">
        <f>'Abril 2023'!G494+'Mayo 2023'!G494+'Junio 2023'!G494</f>
        <v>0</v>
      </c>
      <c r="H494" s="7">
        <f t="shared" si="16"/>
        <v>29086.260000000002</v>
      </c>
    </row>
    <row r="495" spans="1:8" x14ac:dyDescent="0.25">
      <c r="A495" s="6" t="s">
        <v>980</v>
      </c>
      <c r="B495" s="6" t="s">
        <v>981</v>
      </c>
      <c r="C495" s="7">
        <f>+'Abril 2023'!C495+'Mayo 2023'!C495+'Junio 2023'!C495</f>
        <v>4284264.5999999996</v>
      </c>
      <c r="D495" s="7">
        <f>'Abril 2023'!D495+'Mayo 2023'!D495+'Junio 2023'!D495</f>
        <v>0</v>
      </c>
      <c r="E495" s="7">
        <f t="shared" si="15"/>
        <v>4284264.5999999996</v>
      </c>
      <c r="F495" s="7">
        <f>'Abril 2023'!F495+'Mayo 2023'!F495+'Junio 2023'!F495</f>
        <v>1098342.08</v>
      </c>
      <c r="G495" s="7">
        <f>'Abril 2023'!G495+'Mayo 2023'!G495+'Junio 2023'!G495</f>
        <v>0</v>
      </c>
      <c r="H495" s="7">
        <f t="shared" si="16"/>
        <v>1098342.08</v>
      </c>
    </row>
    <row r="496" spans="1:8" x14ac:dyDescent="0.25">
      <c r="A496" s="6" t="s">
        <v>982</v>
      </c>
      <c r="B496" s="6" t="s">
        <v>983</v>
      </c>
      <c r="C496" s="7">
        <f>+'Abril 2023'!C496+'Mayo 2023'!C496+'Junio 2023'!C496</f>
        <v>2799510</v>
      </c>
      <c r="D496" s="7">
        <f>'Abril 2023'!D496+'Mayo 2023'!D496+'Junio 2023'!D496</f>
        <v>0</v>
      </c>
      <c r="E496" s="7">
        <f t="shared" si="15"/>
        <v>2799510</v>
      </c>
      <c r="F496" s="7">
        <f>'Abril 2023'!F496+'Mayo 2023'!F496+'Junio 2023'!F496</f>
        <v>665404.22</v>
      </c>
      <c r="G496" s="7">
        <f>'Abril 2023'!G496+'Mayo 2023'!G496+'Junio 2023'!G496</f>
        <v>0</v>
      </c>
      <c r="H496" s="7">
        <f t="shared" si="16"/>
        <v>665404.22</v>
      </c>
    </row>
    <row r="497" spans="1:8" x14ac:dyDescent="0.25">
      <c r="A497" s="6" t="s">
        <v>984</v>
      </c>
      <c r="B497" s="6" t="s">
        <v>985</v>
      </c>
      <c r="C497" s="7">
        <f>+'Abril 2023'!C497+'Mayo 2023'!C497+'Junio 2023'!C497</f>
        <v>3914764.8000000003</v>
      </c>
      <c r="D497" s="7">
        <f>'Abril 2023'!D497+'Mayo 2023'!D497+'Junio 2023'!D497</f>
        <v>0</v>
      </c>
      <c r="E497" s="7">
        <f t="shared" si="15"/>
        <v>3914764.8000000003</v>
      </c>
      <c r="F497" s="7">
        <f>'Abril 2023'!F497+'Mayo 2023'!F497+'Junio 2023'!F497</f>
        <v>1103040.6300000001</v>
      </c>
      <c r="G497" s="7">
        <f>'Abril 2023'!G497+'Mayo 2023'!G497+'Junio 2023'!G497</f>
        <v>0</v>
      </c>
      <c r="H497" s="7">
        <f t="shared" si="16"/>
        <v>1103040.6300000001</v>
      </c>
    </row>
    <row r="498" spans="1:8" x14ac:dyDescent="0.25">
      <c r="A498" s="6" t="s">
        <v>986</v>
      </c>
      <c r="B498" s="6" t="s">
        <v>987</v>
      </c>
      <c r="C498" s="7">
        <f>+'Abril 2023'!C498+'Mayo 2023'!C498+'Junio 2023'!C498</f>
        <v>3818393.0999999996</v>
      </c>
      <c r="D498" s="7">
        <f>'Abril 2023'!D498+'Mayo 2023'!D498+'Junio 2023'!D498</f>
        <v>0</v>
      </c>
      <c r="E498" s="7">
        <f t="shared" si="15"/>
        <v>3818393.0999999996</v>
      </c>
      <c r="F498" s="7">
        <f>'Abril 2023'!F498+'Mayo 2023'!F498+'Junio 2023'!F498</f>
        <v>618418.71</v>
      </c>
      <c r="G498" s="7">
        <f>'Abril 2023'!G498+'Mayo 2023'!G498+'Junio 2023'!G498</f>
        <v>0</v>
      </c>
      <c r="H498" s="7">
        <f t="shared" si="16"/>
        <v>618418.71</v>
      </c>
    </row>
    <row r="499" spans="1:8" x14ac:dyDescent="0.25">
      <c r="A499" s="6" t="s">
        <v>988</v>
      </c>
      <c r="B499" s="6" t="s">
        <v>989</v>
      </c>
      <c r="C499" s="7">
        <f>+'Abril 2023'!C499+'Mayo 2023'!C499+'Junio 2023'!C499</f>
        <v>639627.30000000005</v>
      </c>
      <c r="D499" s="7">
        <f>'Abril 2023'!D499+'Mayo 2023'!D499+'Junio 2023'!D499</f>
        <v>0</v>
      </c>
      <c r="E499" s="7">
        <f t="shared" si="15"/>
        <v>639627.30000000005</v>
      </c>
      <c r="F499" s="7">
        <f>'Abril 2023'!F499+'Mayo 2023'!F499+'Junio 2023'!F499</f>
        <v>121938.57</v>
      </c>
      <c r="G499" s="7">
        <f>'Abril 2023'!G499+'Mayo 2023'!G499+'Junio 2023'!G499</f>
        <v>0</v>
      </c>
      <c r="H499" s="7">
        <f t="shared" si="16"/>
        <v>121938.57</v>
      </c>
    </row>
    <row r="500" spans="1:8" x14ac:dyDescent="0.25">
      <c r="A500" s="6" t="s">
        <v>990</v>
      </c>
      <c r="B500" s="6" t="s">
        <v>991</v>
      </c>
      <c r="C500" s="7">
        <f>+'Abril 2023'!C500+'Mayo 2023'!C500+'Junio 2023'!C500</f>
        <v>7508498.3999999994</v>
      </c>
      <c r="D500" s="7">
        <f>'Abril 2023'!D500+'Mayo 2023'!D500+'Junio 2023'!D500</f>
        <v>0</v>
      </c>
      <c r="E500" s="7">
        <f t="shared" si="15"/>
        <v>7508498.3999999994</v>
      </c>
      <c r="F500" s="7">
        <f>'Abril 2023'!F500+'Mayo 2023'!F500+'Junio 2023'!F500</f>
        <v>1409565.09</v>
      </c>
      <c r="G500" s="7">
        <f>'Abril 2023'!G500+'Mayo 2023'!G500+'Junio 2023'!G500</f>
        <v>0</v>
      </c>
      <c r="H500" s="7">
        <f t="shared" si="16"/>
        <v>1409565.09</v>
      </c>
    </row>
    <row r="501" spans="1:8" x14ac:dyDescent="0.25">
      <c r="A501" s="6" t="s">
        <v>992</v>
      </c>
      <c r="B501" s="6" t="s">
        <v>993</v>
      </c>
      <c r="C501" s="7">
        <f>+'Abril 2023'!C501+'Mayo 2023'!C501+'Junio 2023'!C501</f>
        <v>3651189.5999999996</v>
      </c>
      <c r="D501" s="7">
        <f>'Abril 2023'!D501+'Mayo 2023'!D501+'Junio 2023'!D501</f>
        <v>0</v>
      </c>
      <c r="E501" s="7">
        <f t="shared" si="15"/>
        <v>3651189.5999999996</v>
      </c>
      <c r="F501" s="7">
        <f>'Abril 2023'!F501+'Mayo 2023'!F501+'Junio 2023'!F501</f>
        <v>677709.95</v>
      </c>
      <c r="G501" s="7">
        <f>'Abril 2023'!G501+'Mayo 2023'!G501+'Junio 2023'!G501</f>
        <v>0</v>
      </c>
      <c r="H501" s="7">
        <f t="shared" si="16"/>
        <v>677709.95</v>
      </c>
    </row>
    <row r="502" spans="1:8" x14ac:dyDescent="0.25">
      <c r="A502" s="6" t="s">
        <v>994</v>
      </c>
      <c r="B502" s="6" t="s">
        <v>995</v>
      </c>
      <c r="C502" s="7">
        <f>+'Abril 2023'!C502+'Mayo 2023'!C502+'Junio 2023'!C502</f>
        <v>1048583.1000000001</v>
      </c>
      <c r="D502" s="7">
        <f>'Abril 2023'!D502+'Mayo 2023'!D502+'Junio 2023'!D502</f>
        <v>0</v>
      </c>
      <c r="E502" s="7">
        <f t="shared" si="15"/>
        <v>1048583.1000000001</v>
      </c>
      <c r="F502" s="7">
        <f>'Abril 2023'!F502+'Mayo 2023'!F502+'Junio 2023'!F502</f>
        <v>423540.75</v>
      </c>
      <c r="G502" s="7">
        <f>'Abril 2023'!G502+'Mayo 2023'!G502+'Junio 2023'!G502</f>
        <v>0</v>
      </c>
      <c r="H502" s="7">
        <f t="shared" si="16"/>
        <v>423540.75</v>
      </c>
    </row>
    <row r="503" spans="1:8" x14ac:dyDescent="0.25">
      <c r="A503" s="6" t="s">
        <v>996</v>
      </c>
      <c r="B503" s="6" t="s">
        <v>997</v>
      </c>
      <c r="C503" s="7">
        <f>+'Abril 2023'!C503+'Mayo 2023'!C503+'Junio 2023'!C503</f>
        <v>5543262.3000000007</v>
      </c>
      <c r="D503" s="7">
        <f>'Abril 2023'!D503+'Mayo 2023'!D503+'Junio 2023'!D503</f>
        <v>0</v>
      </c>
      <c r="E503" s="7">
        <f t="shared" si="15"/>
        <v>5543262.3000000007</v>
      </c>
      <c r="F503" s="7">
        <f>'Abril 2023'!F503+'Mayo 2023'!F503+'Junio 2023'!F503</f>
        <v>947093.49</v>
      </c>
      <c r="G503" s="7">
        <f>'Abril 2023'!G503+'Mayo 2023'!G503+'Junio 2023'!G503</f>
        <v>0</v>
      </c>
      <c r="H503" s="7">
        <f t="shared" si="16"/>
        <v>947093.49</v>
      </c>
    </row>
    <row r="504" spans="1:8" x14ac:dyDescent="0.25">
      <c r="A504" s="6" t="s">
        <v>998</v>
      </c>
      <c r="B504" s="6" t="s">
        <v>999</v>
      </c>
      <c r="C504" s="7">
        <f>+'Abril 2023'!C504+'Mayo 2023'!C504+'Junio 2023'!C504</f>
        <v>5473288.8000000007</v>
      </c>
      <c r="D504" s="7">
        <f>'Abril 2023'!D504+'Mayo 2023'!D504+'Junio 2023'!D504</f>
        <v>0</v>
      </c>
      <c r="E504" s="7">
        <f t="shared" si="15"/>
        <v>5473288.8000000007</v>
      </c>
      <c r="F504" s="7">
        <f>'Abril 2023'!F504+'Mayo 2023'!F504+'Junio 2023'!F504</f>
        <v>1698861.56</v>
      </c>
      <c r="G504" s="7">
        <f>'Abril 2023'!G504+'Mayo 2023'!G504+'Junio 2023'!G504</f>
        <v>0</v>
      </c>
      <c r="H504" s="7">
        <f t="shared" si="16"/>
        <v>1698861.56</v>
      </c>
    </row>
    <row r="505" spans="1:8" x14ac:dyDescent="0.25">
      <c r="A505" s="6" t="s">
        <v>1000</v>
      </c>
      <c r="B505" s="6" t="s">
        <v>1001</v>
      </c>
      <c r="C505" s="7">
        <f>+'Abril 2023'!C505+'Mayo 2023'!C505+'Junio 2023'!C505</f>
        <v>973756.20000000007</v>
      </c>
      <c r="D505" s="7">
        <f>'Abril 2023'!D505+'Mayo 2023'!D505+'Junio 2023'!D505</f>
        <v>0</v>
      </c>
      <c r="E505" s="7">
        <f t="shared" si="15"/>
        <v>973756.20000000007</v>
      </c>
      <c r="F505" s="7">
        <f>'Abril 2023'!F505+'Mayo 2023'!F505+'Junio 2023'!F505</f>
        <v>430029.23</v>
      </c>
      <c r="G505" s="7">
        <f>'Abril 2023'!G505+'Mayo 2023'!G505+'Junio 2023'!G505</f>
        <v>0</v>
      </c>
      <c r="H505" s="7">
        <f t="shared" si="16"/>
        <v>430029.23</v>
      </c>
    </row>
    <row r="506" spans="1:8" x14ac:dyDescent="0.25">
      <c r="A506" s="6" t="s">
        <v>1002</v>
      </c>
      <c r="B506" s="6" t="s">
        <v>1003</v>
      </c>
      <c r="C506" s="7">
        <f>+'Abril 2023'!C506+'Mayo 2023'!C506+'Junio 2023'!C506</f>
        <v>6519200.1000000006</v>
      </c>
      <c r="D506" s="7">
        <f>'Abril 2023'!D506+'Mayo 2023'!D506+'Junio 2023'!D506</f>
        <v>0</v>
      </c>
      <c r="E506" s="7">
        <f t="shared" si="15"/>
        <v>6519200.1000000006</v>
      </c>
      <c r="F506" s="7">
        <f>'Abril 2023'!F506+'Mayo 2023'!F506+'Junio 2023'!F506</f>
        <v>1787910.27</v>
      </c>
      <c r="G506" s="7">
        <f>'Abril 2023'!G506+'Mayo 2023'!G506+'Junio 2023'!G506</f>
        <v>0</v>
      </c>
      <c r="H506" s="7">
        <f t="shared" si="16"/>
        <v>1787910.27</v>
      </c>
    </row>
    <row r="507" spans="1:8" x14ac:dyDescent="0.25">
      <c r="A507" s="6" t="s">
        <v>1004</v>
      </c>
      <c r="B507" s="6" t="s">
        <v>1005</v>
      </c>
      <c r="C507" s="7">
        <f>+'Abril 2023'!C507+'Mayo 2023'!C507+'Junio 2023'!C507</f>
        <v>913130.39999999991</v>
      </c>
      <c r="D507" s="7">
        <f>'Abril 2023'!D507+'Mayo 2023'!D507+'Junio 2023'!D507</f>
        <v>0</v>
      </c>
      <c r="E507" s="7">
        <f t="shared" si="15"/>
        <v>913130.39999999991</v>
      </c>
      <c r="F507" s="7">
        <f>'Abril 2023'!F507+'Mayo 2023'!F507+'Junio 2023'!F507</f>
        <v>223293</v>
      </c>
      <c r="G507" s="7">
        <f>'Abril 2023'!G507+'Mayo 2023'!G507+'Junio 2023'!G507</f>
        <v>0</v>
      </c>
      <c r="H507" s="7">
        <f t="shared" si="16"/>
        <v>223293</v>
      </c>
    </row>
    <row r="508" spans="1:8" x14ac:dyDescent="0.25">
      <c r="A508" s="6" t="s">
        <v>1006</v>
      </c>
      <c r="B508" s="6" t="s">
        <v>1007</v>
      </c>
      <c r="C508" s="7">
        <f>+'Abril 2023'!C508+'Mayo 2023'!C508+'Junio 2023'!C508</f>
        <v>7981980</v>
      </c>
      <c r="D508" s="7">
        <f>'Abril 2023'!D508+'Mayo 2023'!D508+'Junio 2023'!D508</f>
        <v>0</v>
      </c>
      <c r="E508" s="7">
        <f t="shared" si="15"/>
        <v>7981980</v>
      </c>
      <c r="F508" s="7">
        <f>'Abril 2023'!F508+'Mayo 2023'!F508+'Junio 2023'!F508</f>
        <v>1138615.3700000001</v>
      </c>
      <c r="G508" s="7">
        <f>'Abril 2023'!G508+'Mayo 2023'!G508+'Junio 2023'!G508</f>
        <v>0</v>
      </c>
      <c r="H508" s="7">
        <f t="shared" si="16"/>
        <v>1138615.3700000001</v>
      </c>
    </row>
    <row r="509" spans="1:8" x14ac:dyDescent="0.25">
      <c r="A509" s="6" t="s">
        <v>1008</v>
      </c>
      <c r="B509" s="6" t="s">
        <v>1009</v>
      </c>
      <c r="C509" s="7">
        <f>+'Abril 2023'!C509+'Mayo 2023'!C509+'Junio 2023'!C509</f>
        <v>282906</v>
      </c>
      <c r="D509" s="7">
        <f>'Abril 2023'!D509+'Mayo 2023'!D509+'Junio 2023'!D509</f>
        <v>0</v>
      </c>
      <c r="E509" s="7">
        <f t="shared" si="15"/>
        <v>282906</v>
      </c>
      <c r="F509" s="7">
        <f>'Abril 2023'!F509+'Mayo 2023'!F509+'Junio 2023'!F509</f>
        <v>95089.709999999992</v>
      </c>
      <c r="G509" s="7">
        <f>'Abril 2023'!G509+'Mayo 2023'!G509+'Junio 2023'!G509</f>
        <v>0</v>
      </c>
      <c r="H509" s="7">
        <f t="shared" si="16"/>
        <v>95089.709999999992</v>
      </c>
    </row>
    <row r="510" spans="1:8" x14ac:dyDescent="0.25">
      <c r="A510" s="6" t="s">
        <v>1010</v>
      </c>
      <c r="B510" s="6" t="s">
        <v>1011</v>
      </c>
      <c r="C510" s="7">
        <f>+'Abril 2023'!C510+'Mayo 2023'!C510+'Junio 2023'!C510</f>
        <v>1168531.7999999998</v>
      </c>
      <c r="D510" s="7">
        <f>'Abril 2023'!D510+'Mayo 2023'!D510+'Junio 2023'!D510</f>
        <v>0</v>
      </c>
      <c r="E510" s="7">
        <f t="shared" si="15"/>
        <v>1168531.7999999998</v>
      </c>
      <c r="F510" s="7">
        <f>'Abril 2023'!F510+'Mayo 2023'!F510+'Junio 2023'!F510</f>
        <v>355747.38</v>
      </c>
      <c r="G510" s="7">
        <f>'Abril 2023'!G510+'Mayo 2023'!G510+'Junio 2023'!G510</f>
        <v>0</v>
      </c>
      <c r="H510" s="7">
        <f t="shared" si="16"/>
        <v>355747.38</v>
      </c>
    </row>
    <row r="511" spans="1:8" x14ac:dyDescent="0.25">
      <c r="A511" s="6" t="s">
        <v>1012</v>
      </c>
      <c r="B511" s="6" t="s">
        <v>1013</v>
      </c>
      <c r="C511" s="7">
        <f>+'Abril 2023'!C511+'Mayo 2023'!C511+'Junio 2023'!C511</f>
        <v>3079888.8</v>
      </c>
      <c r="D511" s="7">
        <f>'Abril 2023'!D511+'Mayo 2023'!D511+'Junio 2023'!D511</f>
        <v>0</v>
      </c>
      <c r="E511" s="7">
        <f t="shared" si="15"/>
        <v>3079888.8</v>
      </c>
      <c r="F511" s="7">
        <f>'Abril 2023'!F511+'Mayo 2023'!F511+'Junio 2023'!F511</f>
        <v>1718550.72</v>
      </c>
      <c r="G511" s="7">
        <f>'Abril 2023'!G511+'Mayo 2023'!G511+'Junio 2023'!G511</f>
        <v>0</v>
      </c>
      <c r="H511" s="7">
        <f t="shared" si="16"/>
        <v>1718550.72</v>
      </c>
    </row>
    <row r="512" spans="1:8" x14ac:dyDescent="0.25">
      <c r="A512" s="6" t="s">
        <v>1014</v>
      </c>
      <c r="B512" s="6" t="s">
        <v>1015</v>
      </c>
      <c r="C512" s="7">
        <f>+'Abril 2023'!C512+'Mayo 2023'!C512+'Junio 2023'!C512</f>
        <v>656327.10000000009</v>
      </c>
      <c r="D512" s="7">
        <f>'Abril 2023'!D512+'Mayo 2023'!D512+'Junio 2023'!D512</f>
        <v>0</v>
      </c>
      <c r="E512" s="7">
        <f t="shared" si="15"/>
        <v>656327.10000000009</v>
      </c>
      <c r="F512" s="7">
        <f>'Abril 2023'!F512+'Mayo 2023'!F512+'Junio 2023'!F512</f>
        <v>178544.91</v>
      </c>
      <c r="G512" s="7">
        <f>'Abril 2023'!G512+'Mayo 2023'!G512+'Junio 2023'!G512</f>
        <v>0</v>
      </c>
      <c r="H512" s="7">
        <f t="shared" si="16"/>
        <v>178544.91</v>
      </c>
    </row>
    <row r="513" spans="1:8" x14ac:dyDescent="0.25">
      <c r="A513" s="6" t="s">
        <v>1016</v>
      </c>
      <c r="B513" s="6" t="s">
        <v>1017</v>
      </c>
      <c r="C513" s="7">
        <f>+'Abril 2023'!C513+'Mayo 2023'!C513+'Junio 2023'!C513</f>
        <v>2722441.8</v>
      </c>
      <c r="D513" s="7">
        <f>'Abril 2023'!D513+'Mayo 2023'!D513+'Junio 2023'!D513</f>
        <v>0</v>
      </c>
      <c r="E513" s="7">
        <f t="shared" si="15"/>
        <v>2722441.8</v>
      </c>
      <c r="F513" s="7">
        <f>'Abril 2023'!F513+'Mayo 2023'!F513+'Junio 2023'!F513</f>
        <v>705901.25</v>
      </c>
      <c r="G513" s="7">
        <f>'Abril 2023'!G513+'Mayo 2023'!G513+'Junio 2023'!G513</f>
        <v>17153</v>
      </c>
      <c r="H513" s="7">
        <f t="shared" si="16"/>
        <v>688748.25</v>
      </c>
    </row>
    <row r="514" spans="1:8" x14ac:dyDescent="0.25">
      <c r="A514" s="6" t="s">
        <v>1018</v>
      </c>
      <c r="B514" s="6" t="s">
        <v>1019</v>
      </c>
      <c r="C514" s="7">
        <f>+'Abril 2023'!C514+'Mayo 2023'!C514+'Junio 2023'!C514</f>
        <v>1268568.6000000001</v>
      </c>
      <c r="D514" s="7">
        <f>'Abril 2023'!D514+'Mayo 2023'!D514+'Junio 2023'!D514</f>
        <v>0</v>
      </c>
      <c r="E514" s="7">
        <f t="shared" si="15"/>
        <v>1268568.6000000001</v>
      </c>
      <c r="F514" s="7">
        <f>'Abril 2023'!F514+'Mayo 2023'!F514+'Junio 2023'!F514</f>
        <v>362012.12</v>
      </c>
      <c r="G514" s="7">
        <f>'Abril 2023'!G514+'Mayo 2023'!G514+'Junio 2023'!G514</f>
        <v>0</v>
      </c>
      <c r="H514" s="7">
        <f t="shared" si="16"/>
        <v>362012.12</v>
      </c>
    </row>
    <row r="515" spans="1:8" x14ac:dyDescent="0.25">
      <c r="A515" s="6" t="s">
        <v>1020</v>
      </c>
      <c r="B515" s="6" t="s">
        <v>1021</v>
      </c>
      <c r="C515" s="7">
        <f>+'Abril 2023'!C515+'Mayo 2023'!C515+'Junio 2023'!C515</f>
        <v>12036830.699999999</v>
      </c>
      <c r="D515" s="7">
        <f>'Abril 2023'!D515+'Mayo 2023'!D515+'Junio 2023'!D515</f>
        <v>0</v>
      </c>
      <c r="E515" s="7">
        <f t="shared" si="15"/>
        <v>12036830.699999999</v>
      </c>
      <c r="F515" s="7">
        <f>'Abril 2023'!F515+'Mayo 2023'!F515+'Junio 2023'!F515</f>
        <v>2547061.7599999998</v>
      </c>
      <c r="G515" s="7">
        <f>'Abril 2023'!G515+'Mayo 2023'!G515+'Junio 2023'!G515</f>
        <v>0</v>
      </c>
      <c r="H515" s="7">
        <f t="shared" si="16"/>
        <v>2547061.7599999998</v>
      </c>
    </row>
    <row r="516" spans="1:8" x14ac:dyDescent="0.25">
      <c r="A516" s="6" t="s">
        <v>1022</v>
      </c>
      <c r="B516" s="6" t="s">
        <v>1023</v>
      </c>
      <c r="C516" s="7">
        <f>+'Abril 2023'!C516+'Mayo 2023'!C516+'Junio 2023'!C516</f>
        <v>1369779</v>
      </c>
      <c r="D516" s="7">
        <f>'Abril 2023'!D516+'Mayo 2023'!D516+'Junio 2023'!D516</f>
        <v>0</v>
      </c>
      <c r="E516" s="7">
        <f t="shared" si="15"/>
        <v>1369779</v>
      </c>
      <c r="F516" s="7">
        <f>'Abril 2023'!F516+'Mayo 2023'!F516+'Junio 2023'!F516</f>
        <v>170042.78</v>
      </c>
      <c r="G516" s="7">
        <f>'Abril 2023'!G516+'Mayo 2023'!G516+'Junio 2023'!G516</f>
        <v>0</v>
      </c>
      <c r="H516" s="7">
        <f t="shared" si="16"/>
        <v>170042.78</v>
      </c>
    </row>
    <row r="517" spans="1:8" x14ac:dyDescent="0.25">
      <c r="A517" s="6" t="s">
        <v>1024</v>
      </c>
      <c r="B517" s="6" t="s">
        <v>1025</v>
      </c>
      <c r="C517" s="7">
        <f>+'Abril 2023'!C517+'Mayo 2023'!C517+'Junio 2023'!C517</f>
        <v>5074364.6999999993</v>
      </c>
      <c r="D517" s="7">
        <f>'Abril 2023'!D517+'Mayo 2023'!D517+'Junio 2023'!D517</f>
        <v>0</v>
      </c>
      <c r="E517" s="7">
        <f t="shared" si="15"/>
        <v>5074364.6999999993</v>
      </c>
      <c r="F517" s="7">
        <f>'Abril 2023'!F517+'Mayo 2023'!F517+'Junio 2023'!F517</f>
        <v>746174.54</v>
      </c>
      <c r="G517" s="7">
        <f>'Abril 2023'!G517+'Mayo 2023'!G517+'Junio 2023'!G517</f>
        <v>0</v>
      </c>
      <c r="H517" s="7">
        <f t="shared" si="16"/>
        <v>746174.54</v>
      </c>
    </row>
    <row r="518" spans="1:8" x14ac:dyDescent="0.25">
      <c r="A518" s="6" t="s">
        <v>1026</v>
      </c>
      <c r="B518" s="6" t="s">
        <v>1027</v>
      </c>
      <c r="C518" s="7">
        <f>+'Abril 2023'!C518+'Mayo 2023'!C518+'Junio 2023'!C518</f>
        <v>1251204</v>
      </c>
      <c r="D518" s="7">
        <f>'Abril 2023'!D518+'Mayo 2023'!D518+'Junio 2023'!D518</f>
        <v>0</v>
      </c>
      <c r="E518" s="7">
        <f t="shared" si="15"/>
        <v>1251204</v>
      </c>
      <c r="F518" s="7">
        <f>'Abril 2023'!F518+'Mayo 2023'!F518+'Junio 2023'!F518</f>
        <v>246338.27999999997</v>
      </c>
      <c r="G518" s="7">
        <f>'Abril 2023'!G518+'Mayo 2023'!G518+'Junio 2023'!G518</f>
        <v>0</v>
      </c>
      <c r="H518" s="7">
        <f t="shared" si="16"/>
        <v>246338.27999999997</v>
      </c>
    </row>
    <row r="519" spans="1:8" x14ac:dyDescent="0.25">
      <c r="A519" s="6" t="s">
        <v>1028</v>
      </c>
      <c r="B519" s="6" t="s">
        <v>1029</v>
      </c>
      <c r="C519" s="7">
        <f>+'Abril 2023'!C519+'Mayo 2023'!C519+'Junio 2023'!C519</f>
        <v>5014089.5999999996</v>
      </c>
      <c r="D519" s="7">
        <f>'Abril 2023'!D519+'Mayo 2023'!D519+'Junio 2023'!D519</f>
        <v>0</v>
      </c>
      <c r="E519" s="7">
        <f t="shared" si="15"/>
        <v>5014089.5999999996</v>
      </c>
      <c r="F519" s="7">
        <f>'Abril 2023'!F519+'Mayo 2023'!F519+'Junio 2023'!F519</f>
        <v>2019705.42</v>
      </c>
      <c r="G519" s="7">
        <f>'Abril 2023'!G519+'Mayo 2023'!G519+'Junio 2023'!G519</f>
        <v>0</v>
      </c>
      <c r="H519" s="7">
        <f t="shared" si="16"/>
        <v>2019705.42</v>
      </c>
    </row>
    <row r="520" spans="1:8" x14ac:dyDescent="0.25">
      <c r="A520" s="6" t="s">
        <v>1030</v>
      </c>
      <c r="B520" s="6" t="s">
        <v>1031</v>
      </c>
      <c r="C520" s="7">
        <f>+'Abril 2023'!C520+'Mayo 2023'!C520+'Junio 2023'!C520</f>
        <v>2197160.7000000002</v>
      </c>
      <c r="D520" s="7">
        <f>'Abril 2023'!D520+'Mayo 2023'!D520+'Junio 2023'!D520</f>
        <v>0</v>
      </c>
      <c r="E520" s="7">
        <f t="shared" ref="E520:E576" si="17">C520-D520</f>
        <v>2197160.7000000002</v>
      </c>
      <c r="F520" s="7">
        <f>'Abril 2023'!F520+'Mayo 2023'!F520+'Junio 2023'!F520</f>
        <v>210539.78999999998</v>
      </c>
      <c r="G520" s="7">
        <f>'Abril 2023'!G520+'Mayo 2023'!G520+'Junio 2023'!G520</f>
        <v>0</v>
      </c>
      <c r="H520" s="7">
        <f t="shared" ref="H520:H576" si="18">F520-G520</f>
        <v>210539.78999999998</v>
      </c>
    </row>
    <row r="521" spans="1:8" x14ac:dyDescent="0.25">
      <c r="A521" s="6" t="s">
        <v>1032</v>
      </c>
      <c r="B521" s="6" t="s">
        <v>1033</v>
      </c>
      <c r="C521" s="7">
        <f>+'Abril 2023'!C521+'Mayo 2023'!C521+'Junio 2023'!C521</f>
        <v>23894427.299999997</v>
      </c>
      <c r="D521" s="7">
        <f>'Abril 2023'!D521+'Mayo 2023'!D521+'Junio 2023'!D521</f>
        <v>0</v>
      </c>
      <c r="E521" s="7">
        <f t="shared" si="17"/>
        <v>23894427.299999997</v>
      </c>
      <c r="F521" s="7">
        <f>'Abril 2023'!F521+'Mayo 2023'!F521+'Junio 2023'!F521</f>
        <v>15155957.190000001</v>
      </c>
      <c r="G521" s="7">
        <f>'Abril 2023'!G521+'Mayo 2023'!G521+'Junio 2023'!G521</f>
        <v>3569</v>
      </c>
      <c r="H521" s="7">
        <f t="shared" si="18"/>
        <v>15152388.190000001</v>
      </c>
    </row>
    <row r="522" spans="1:8" x14ac:dyDescent="0.25">
      <c r="A522" s="6" t="s">
        <v>1034</v>
      </c>
      <c r="B522" s="6" t="s">
        <v>1035</v>
      </c>
      <c r="C522" s="7">
        <f>+'Abril 2023'!C522+'Mayo 2023'!C522+'Junio 2023'!C522</f>
        <v>3522578.4000000004</v>
      </c>
      <c r="D522" s="7">
        <f>'Abril 2023'!D522+'Mayo 2023'!D522+'Junio 2023'!D522</f>
        <v>0</v>
      </c>
      <c r="E522" s="7">
        <f t="shared" si="17"/>
        <v>3522578.4000000004</v>
      </c>
      <c r="F522" s="7">
        <f>'Abril 2023'!F522+'Mayo 2023'!F522+'Junio 2023'!F522</f>
        <v>1176874.98</v>
      </c>
      <c r="G522" s="7">
        <f>'Abril 2023'!G522+'Mayo 2023'!G522+'Junio 2023'!G522</f>
        <v>0</v>
      </c>
      <c r="H522" s="7">
        <f t="shared" si="18"/>
        <v>1176874.98</v>
      </c>
    </row>
    <row r="523" spans="1:8" x14ac:dyDescent="0.25">
      <c r="A523" s="6" t="s">
        <v>1036</v>
      </c>
      <c r="B523" s="6" t="s">
        <v>1037</v>
      </c>
      <c r="C523" s="7">
        <f>+'Abril 2023'!C523+'Mayo 2023'!C523+'Junio 2023'!C523</f>
        <v>7035828.3000000007</v>
      </c>
      <c r="D523" s="7">
        <f>'Abril 2023'!D523+'Mayo 2023'!D523+'Junio 2023'!D523</f>
        <v>0</v>
      </c>
      <c r="E523" s="7">
        <f t="shared" si="17"/>
        <v>7035828.3000000007</v>
      </c>
      <c r="F523" s="7">
        <f>'Abril 2023'!F523+'Mayo 2023'!F523+'Junio 2023'!F523</f>
        <v>1348931.43</v>
      </c>
      <c r="G523" s="7">
        <f>'Abril 2023'!G523+'Mayo 2023'!G523+'Junio 2023'!G523</f>
        <v>0</v>
      </c>
      <c r="H523" s="7">
        <f t="shared" si="18"/>
        <v>1348931.43</v>
      </c>
    </row>
    <row r="524" spans="1:8" x14ac:dyDescent="0.25">
      <c r="A524" s="6" t="s">
        <v>1038</v>
      </c>
      <c r="B524" s="6" t="s">
        <v>1039</v>
      </c>
      <c r="C524" s="7">
        <f>+'Abril 2023'!C524+'Mayo 2023'!C524+'Junio 2023'!C524</f>
        <v>387882.30000000005</v>
      </c>
      <c r="D524" s="7">
        <f>'Abril 2023'!D524+'Mayo 2023'!D524+'Junio 2023'!D524</f>
        <v>0</v>
      </c>
      <c r="E524" s="7">
        <f t="shared" si="17"/>
        <v>387882.30000000005</v>
      </c>
      <c r="F524" s="7">
        <f>'Abril 2023'!F524+'Mayo 2023'!F524+'Junio 2023'!F524</f>
        <v>25282.68</v>
      </c>
      <c r="G524" s="7">
        <f>'Abril 2023'!G524+'Mayo 2023'!G524+'Junio 2023'!G524</f>
        <v>0</v>
      </c>
      <c r="H524" s="7">
        <f t="shared" si="18"/>
        <v>25282.68</v>
      </c>
    </row>
    <row r="525" spans="1:8" x14ac:dyDescent="0.25">
      <c r="A525" s="6" t="s">
        <v>1040</v>
      </c>
      <c r="B525" s="6" t="s">
        <v>1041</v>
      </c>
      <c r="C525" s="7">
        <f>+'Abril 2023'!C525+'Mayo 2023'!C525+'Junio 2023'!C525</f>
        <v>1397637.9</v>
      </c>
      <c r="D525" s="7">
        <f>'Abril 2023'!D525+'Mayo 2023'!D525+'Junio 2023'!D525</f>
        <v>0</v>
      </c>
      <c r="E525" s="7">
        <f t="shared" si="17"/>
        <v>1397637.9</v>
      </c>
      <c r="F525" s="7">
        <f>'Abril 2023'!F525+'Mayo 2023'!F525+'Junio 2023'!F525</f>
        <v>757585.31</v>
      </c>
      <c r="G525" s="7">
        <f>'Abril 2023'!G525+'Mayo 2023'!G525+'Junio 2023'!G525</f>
        <v>0</v>
      </c>
      <c r="H525" s="7">
        <f t="shared" si="18"/>
        <v>757585.31</v>
      </c>
    </row>
    <row r="526" spans="1:8" x14ac:dyDescent="0.25">
      <c r="A526" s="6" t="s">
        <v>1042</v>
      </c>
      <c r="B526" s="6" t="s">
        <v>1043</v>
      </c>
      <c r="C526" s="7">
        <f>+'Abril 2023'!C526+'Mayo 2023'!C526+'Junio 2023'!C526</f>
        <v>3873784.5</v>
      </c>
      <c r="D526" s="7">
        <f>'Abril 2023'!D526+'Mayo 2023'!D526+'Junio 2023'!D526</f>
        <v>0</v>
      </c>
      <c r="E526" s="7">
        <f t="shared" si="17"/>
        <v>3873784.5</v>
      </c>
      <c r="F526" s="7">
        <f>'Abril 2023'!F526+'Mayo 2023'!F526+'Junio 2023'!F526</f>
        <v>1654113.4500000002</v>
      </c>
      <c r="G526" s="7">
        <f>'Abril 2023'!G526+'Mayo 2023'!G526+'Junio 2023'!G526</f>
        <v>0</v>
      </c>
      <c r="H526" s="7">
        <f t="shared" si="18"/>
        <v>1654113.4500000002</v>
      </c>
    </row>
    <row r="527" spans="1:8" x14ac:dyDescent="0.25">
      <c r="A527" s="6" t="s">
        <v>1044</v>
      </c>
      <c r="B527" s="6" t="s">
        <v>1045</v>
      </c>
      <c r="C527" s="7">
        <f>+'Abril 2023'!C527+'Mayo 2023'!C527+'Junio 2023'!C527</f>
        <v>615757.80000000005</v>
      </c>
      <c r="D527" s="7">
        <f>'Abril 2023'!D527+'Mayo 2023'!D527+'Junio 2023'!D527</f>
        <v>0</v>
      </c>
      <c r="E527" s="7">
        <f t="shared" si="17"/>
        <v>615757.80000000005</v>
      </c>
      <c r="F527" s="7">
        <f>'Abril 2023'!F527+'Mayo 2023'!F527+'Junio 2023'!F527</f>
        <v>55935.12</v>
      </c>
      <c r="G527" s="7">
        <f>'Abril 2023'!G527+'Mayo 2023'!G527+'Junio 2023'!G527</f>
        <v>0</v>
      </c>
      <c r="H527" s="7">
        <f t="shared" si="18"/>
        <v>55935.12</v>
      </c>
    </row>
    <row r="528" spans="1:8" x14ac:dyDescent="0.25">
      <c r="A528" s="6" t="s">
        <v>1046</v>
      </c>
      <c r="B528" s="6" t="s">
        <v>1047</v>
      </c>
      <c r="C528" s="7">
        <f>+'Abril 2023'!C528+'Mayo 2023'!C528+'Junio 2023'!C528</f>
        <v>1334098.5</v>
      </c>
      <c r="D528" s="7">
        <f>'Abril 2023'!D528+'Mayo 2023'!D528+'Junio 2023'!D528</f>
        <v>0</v>
      </c>
      <c r="E528" s="7">
        <f t="shared" si="17"/>
        <v>1334098.5</v>
      </c>
      <c r="F528" s="7">
        <f>'Abril 2023'!F528+'Mayo 2023'!F528+'Junio 2023'!F528</f>
        <v>269607.29000000004</v>
      </c>
      <c r="G528" s="7">
        <f>'Abril 2023'!G528+'Mayo 2023'!G528+'Junio 2023'!G528</f>
        <v>0</v>
      </c>
      <c r="H528" s="7">
        <f t="shared" si="18"/>
        <v>269607.29000000004</v>
      </c>
    </row>
    <row r="529" spans="1:8" x14ac:dyDescent="0.25">
      <c r="A529" s="6" t="s">
        <v>1048</v>
      </c>
      <c r="B529" s="6" t="s">
        <v>1049</v>
      </c>
      <c r="C529" s="7">
        <f>+'Abril 2023'!C529+'Mayo 2023'!C529+'Junio 2023'!C529</f>
        <v>1576643.0999999999</v>
      </c>
      <c r="D529" s="7">
        <f>'Abril 2023'!D529+'Mayo 2023'!D529+'Junio 2023'!D529</f>
        <v>0</v>
      </c>
      <c r="E529" s="7">
        <f t="shared" si="17"/>
        <v>1576643.0999999999</v>
      </c>
      <c r="F529" s="7">
        <f>'Abril 2023'!F529+'Mayo 2023'!F529+'Junio 2023'!F529</f>
        <v>365368.22</v>
      </c>
      <c r="G529" s="7">
        <f>'Abril 2023'!G529+'Mayo 2023'!G529+'Junio 2023'!G529</f>
        <v>0</v>
      </c>
      <c r="H529" s="7">
        <f t="shared" si="18"/>
        <v>365368.22</v>
      </c>
    </row>
    <row r="530" spans="1:8" x14ac:dyDescent="0.25">
      <c r="A530" s="6" t="s">
        <v>1050</v>
      </c>
      <c r="B530" s="6" t="s">
        <v>1051</v>
      </c>
      <c r="C530" s="7">
        <f>+'Abril 2023'!C530+'Mayo 2023'!C530+'Junio 2023'!C530</f>
        <v>511927.5</v>
      </c>
      <c r="D530" s="7">
        <f>'Abril 2023'!D530+'Mayo 2023'!D530+'Junio 2023'!D530</f>
        <v>0</v>
      </c>
      <c r="E530" s="7">
        <f t="shared" si="17"/>
        <v>511927.5</v>
      </c>
      <c r="F530" s="7">
        <f>'Abril 2023'!F530+'Mayo 2023'!F530+'Junio 2023'!F530</f>
        <v>73163.13</v>
      </c>
      <c r="G530" s="7">
        <f>'Abril 2023'!G530+'Mayo 2023'!G530+'Junio 2023'!G530</f>
        <v>0</v>
      </c>
      <c r="H530" s="7">
        <f t="shared" si="18"/>
        <v>73163.13</v>
      </c>
    </row>
    <row r="531" spans="1:8" x14ac:dyDescent="0.25">
      <c r="A531" s="6" t="s">
        <v>1052</v>
      </c>
      <c r="B531" s="6" t="s">
        <v>1053</v>
      </c>
      <c r="C531" s="7">
        <f>+'Abril 2023'!C531+'Mayo 2023'!C531+'Junio 2023'!C531</f>
        <v>4686789.5999999996</v>
      </c>
      <c r="D531" s="7">
        <f>'Abril 2023'!D531+'Mayo 2023'!D531+'Junio 2023'!D531</f>
        <v>0</v>
      </c>
      <c r="E531" s="7">
        <f t="shared" si="17"/>
        <v>4686789.5999999996</v>
      </c>
      <c r="F531" s="7">
        <f>'Abril 2023'!F531+'Mayo 2023'!F531+'Junio 2023'!F531</f>
        <v>2792952.56</v>
      </c>
      <c r="G531" s="7">
        <f>'Abril 2023'!G531+'Mayo 2023'!G531+'Junio 2023'!G531</f>
        <v>18933</v>
      </c>
      <c r="H531" s="7">
        <f t="shared" si="18"/>
        <v>2774019.56</v>
      </c>
    </row>
    <row r="532" spans="1:8" x14ac:dyDescent="0.25">
      <c r="A532" s="6" t="s">
        <v>1054</v>
      </c>
      <c r="B532" s="6" t="s">
        <v>1055</v>
      </c>
      <c r="C532" s="7">
        <f>+'Abril 2023'!C532+'Mayo 2023'!C532+'Junio 2023'!C532</f>
        <v>10925645.699999999</v>
      </c>
      <c r="D532" s="7">
        <f>'Abril 2023'!D532+'Mayo 2023'!D532+'Junio 2023'!D532</f>
        <v>0</v>
      </c>
      <c r="E532" s="7">
        <f t="shared" si="17"/>
        <v>10925645.699999999</v>
      </c>
      <c r="F532" s="7">
        <f>'Abril 2023'!F532+'Mayo 2023'!F532+'Junio 2023'!F532</f>
        <v>3733781.33</v>
      </c>
      <c r="G532" s="7">
        <f>'Abril 2023'!G532+'Mayo 2023'!G532+'Junio 2023'!G532</f>
        <v>3685</v>
      </c>
      <c r="H532" s="7">
        <f t="shared" si="18"/>
        <v>3730096.33</v>
      </c>
    </row>
    <row r="533" spans="1:8" x14ac:dyDescent="0.25">
      <c r="A533" s="6" t="s">
        <v>1056</v>
      </c>
      <c r="B533" s="6" t="s">
        <v>1057</v>
      </c>
      <c r="C533" s="7">
        <f>+'Abril 2023'!C533+'Mayo 2023'!C533+'Junio 2023'!C533</f>
        <v>3130366.5</v>
      </c>
      <c r="D533" s="7">
        <f>'Abril 2023'!D533+'Mayo 2023'!D533+'Junio 2023'!D533</f>
        <v>0</v>
      </c>
      <c r="E533" s="7">
        <f t="shared" si="17"/>
        <v>3130366.5</v>
      </c>
      <c r="F533" s="7">
        <f>'Abril 2023'!F533+'Mayo 2023'!F533+'Junio 2023'!F533</f>
        <v>557113.82999999996</v>
      </c>
      <c r="G533" s="7">
        <f>'Abril 2023'!G533+'Mayo 2023'!G533+'Junio 2023'!G533</f>
        <v>0</v>
      </c>
      <c r="H533" s="7">
        <f t="shared" si="18"/>
        <v>557113.82999999996</v>
      </c>
    </row>
    <row r="534" spans="1:8" x14ac:dyDescent="0.25">
      <c r="A534" s="6" t="s">
        <v>1058</v>
      </c>
      <c r="B534" s="6" t="s">
        <v>1059</v>
      </c>
      <c r="C534" s="7">
        <f>+'Abril 2023'!C534+'Mayo 2023'!C534+'Junio 2023'!C534</f>
        <v>1331112</v>
      </c>
      <c r="D534" s="7">
        <f>'Abril 2023'!D534+'Mayo 2023'!D534+'Junio 2023'!D534</f>
        <v>0</v>
      </c>
      <c r="E534" s="7">
        <f t="shared" si="17"/>
        <v>1331112</v>
      </c>
      <c r="F534" s="7">
        <f>'Abril 2023'!F534+'Mayo 2023'!F534+'Junio 2023'!F534</f>
        <v>202261.41</v>
      </c>
      <c r="G534" s="7">
        <f>'Abril 2023'!G534+'Mayo 2023'!G534+'Junio 2023'!G534</f>
        <v>0</v>
      </c>
      <c r="H534" s="7">
        <f t="shared" si="18"/>
        <v>202261.41</v>
      </c>
    </row>
    <row r="535" spans="1:8" x14ac:dyDescent="0.25">
      <c r="A535" s="6" t="s">
        <v>1060</v>
      </c>
      <c r="B535" s="6" t="s">
        <v>1061</v>
      </c>
      <c r="C535" s="7">
        <f>+'Abril 2023'!C535+'Mayo 2023'!C535+'Junio 2023'!C535</f>
        <v>1943040.2999999998</v>
      </c>
      <c r="D535" s="7">
        <f>'Abril 2023'!D535+'Mayo 2023'!D535+'Junio 2023'!D535</f>
        <v>0</v>
      </c>
      <c r="E535" s="7">
        <f t="shared" si="17"/>
        <v>1943040.2999999998</v>
      </c>
      <c r="F535" s="7">
        <f>'Abril 2023'!F535+'Mayo 2023'!F535+'Junio 2023'!F535</f>
        <v>329793.48</v>
      </c>
      <c r="G535" s="7">
        <f>'Abril 2023'!G535+'Mayo 2023'!G535+'Junio 2023'!G535</f>
        <v>0</v>
      </c>
      <c r="H535" s="7">
        <f t="shared" si="18"/>
        <v>329793.48</v>
      </c>
    </row>
    <row r="536" spans="1:8" x14ac:dyDescent="0.25">
      <c r="A536" s="6" t="s">
        <v>1062</v>
      </c>
      <c r="B536" s="6" t="s">
        <v>1063</v>
      </c>
      <c r="C536" s="7">
        <f>+'Abril 2023'!C536+'Mayo 2023'!C536+'Junio 2023'!C536</f>
        <v>3150105.5999999996</v>
      </c>
      <c r="D536" s="7">
        <f>'Abril 2023'!D536+'Mayo 2023'!D536+'Junio 2023'!D536</f>
        <v>0</v>
      </c>
      <c r="E536" s="7">
        <f t="shared" si="17"/>
        <v>3150105.5999999996</v>
      </c>
      <c r="F536" s="7">
        <f>'Abril 2023'!F536+'Mayo 2023'!F536+'Junio 2023'!F536</f>
        <v>877733.94</v>
      </c>
      <c r="G536" s="7">
        <f>'Abril 2023'!G536+'Mayo 2023'!G536+'Junio 2023'!G536</f>
        <v>0</v>
      </c>
      <c r="H536" s="7">
        <f t="shared" si="18"/>
        <v>877733.94</v>
      </c>
    </row>
    <row r="537" spans="1:8" x14ac:dyDescent="0.25">
      <c r="A537" s="6" t="s">
        <v>1064</v>
      </c>
      <c r="B537" s="6" t="s">
        <v>1065</v>
      </c>
      <c r="C537" s="7">
        <f>+'Abril 2023'!C537+'Mayo 2023'!C537+'Junio 2023'!C537</f>
        <v>1380022.2000000002</v>
      </c>
      <c r="D537" s="7">
        <f>'Abril 2023'!D537+'Mayo 2023'!D537+'Junio 2023'!D537</f>
        <v>0</v>
      </c>
      <c r="E537" s="7">
        <f t="shared" si="17"/>
        <v>1380022.2000000002</v>
      </c>
      <c r="F537" s="7">
        <f>'Abril 2023'!F537+'Mayo 2023'!F537+'Junio 2023'!F537</f>
        <v>584410.17000000004</v>
      </c>
      <c r="G537" s="7">
        <f>'Abril 2023'!G537+'Mayo 2023'!G537+'Junio 2023'!G537</f>
        <v>0</v>
      </c>
      <c r="H537" s="7">
        <f t="shared" si="18"/>
        <v>584410.17000000004</v>
      </c>
    </row>
    <row r="538" spans="1:8" x14ac:dyDescent="0.25">
      <c r="A538" s="6" t="s">
        <v>1066</v>
      </c>
      <c r="B538" s="6" t="s">
        <v>1067</v>
      </c>
      <c r="C538" s="7">
        <f>+'Abril 2023'!C538+'Mayo 2023'!C538+'Junio 2023'!C538</f>
        <v>4779570.3000000007</v>
      </c>
      <c r="D538" s="7">
        <f>'Abril 2023'!D538+'Mayo 2023'!D538+'Junio 2023'!D538</f>
        <v>0</v>
      </c>
      <c r="E538" s="7">
        <f t="shared" si="17"/>
        <v>4779570.3000000007</v>
      </c>
      <c r="F538" s="7">
        <f>'Abril 2023'!F538+'Mayo 2023'!F538+'Junio 2023'!F538</f>
        <v>909728.84000000008</v>
      </c>
      <c r="G538" s="7">
        <f>'Abril 2023'!G538+'Mayo 2023'!G538+'Junio 2023'!G538</f>
        <v>0</v>
      </c>
      <c r="H538" s="7">
        <f t="shared" si="18"/>
        <v>909728.84000000008</v>
      </c>
    </row>
    <row r="539" spans="1:8" x14ac:dyDescent="0.25">
      <c r="A539" s="6" t="s">
        <v>1068</v>
      </c>
      <c r="B539" s="6" t="s">
        <v>1069</v>
      </c>
      <c r="C539" s="7">
        <f>+'Abril 2023'!C539+'Mayo 2023'!C539+'Junio 2023'!C539</f>
        <v>1622361.2999999998</v>
      </c>
      <c r="D539" s="7">
        <f>'Abril 2023'!D539+'Mayo 2023'!D539+'Junio 2023'!D539</f>
        <v>0</v>
      </c>
      <c r="E539" s="7">
        <f t="shared" si="17"/>
        <v>1622361.2999999998</v>
      </c>
      <c r="F539" s="7">
        <f>'Abril 2023'!F539+'Mayo 2023'!F539+'Junio 2023'!F539</f>
        <v>609916.57999999996</v>
      </c>
      <c r="G539" s="7">
        <f>'Abril 2023'!G539+'Mayo 2023'!G539+'Junio 2023'!G539</f>
        <v>0</v>
      </c>
      <c r="H539" s="7">
        <f t="shared" si="18"/>
        <v>609916.57999999996</v>
      </c>
    </row>
    <row r="540" spans="1:8" x14ac:dyDescent="0.25">
      <c r="A540" s="6" t="s">
        <v>1070</v>
      </c>
      <c r="B540" s="6" t="s">
        <v>1071</v>
      </c>
      <c r="C540" s="7">
        <f>+'Abril 2023'!C540+'Mayo 2023'!C540+'Junio 2023'!C540</f>
        <v>4360865.6999999993</v>
      </c>
      <c r="D540" s="7">
        <f>'Abril 2023'!D540+'Mayo 2023'!D540+'Junio 2023'!D540</f>
        <v>0</v>
      </c>
      <c r="E540" s="7">
        <f t="shared" si="17"/>
        <v>4360865.6999999993</v>
      </c>
      <c r="F540" s="7">
        <f>'Abril 2023'!F540+'Mayo 2023'!F540+'Junio 2023'!F540</f>
        <v>785776.61</v>
      </c>
      <c r="G540" s="7">
        <f>'Abril 2023'!G540+'Mayo 2023'!G540+'Junio 2023'!G540</f>
        <v>0</v>
      </c>
      <c r="H540" s="7">
        <f t="shared" si="18"/>
        <v>785776.61</v>
      </c>
    </row>
    <row r="541" spans="1:8" x14ac:dyDescent="0.25">
      <c r="A541" s="6" t="s">
        <v>1072</v>
      </c>
      <c r="B541" s="6" t="s">
        <v>1073</v>
      </c>
      <c r="C541" s="7">
        <f>+'Abril 2023'!C541+'Mayo 2023'!C541+'Junio 2023'!C541</f>
        <v>4076139</v>
      </c>
      <c r="D541" s="7">
        <f>'Abril 2023'!D541+'Mayo 2023'!D541+'Junio 2023'!D541</f>
        <v>0</v>
      </c>
      <c r="E541" s="7">
        <f t="shared" si="17"/>
        <v>4076139</v>
      </c>
      <c r="F541" s="7">
        <f>'Abril 2023'!F541+'Mayo 2023'!F541+'Junio 2023'!F541</f>
        <v>722010.57000000007</v>
      </c>
      <c r="G541" s="7">
        <f>'Abril 2023'!G541+'Mayo 2023'!G541+'Junio 2023'!G541</f>
        <v>0</v>
      </c>
      <c r="H541" s="7">
        <f t="shared" si="18"/>
        <v>722010.57000000007</v>
      </c>
    </row>
    <row r="542" spans="1:8" x14ac:dyDescent="0.25">
      <c r="A542" s="6" t="s">
        <v>1074</v>
      </c>
      <c r="B542" s="6" t="s">
        <v>1075</v>
      </c>
      <c r="C542" s="7">
        <f>+'Abril 2023'!C542+'Mayo 2023'!C542+'Junio 2023'!C542</f>
        <v>884219.10000000009</v>
      </c>
      <c r="D542" s="7">
        <f>'Abril 2023'!D542+'Mayo 2023'!D542+'Junio 2023'!D542</f>
        <v>0</v>
      </c>
      <c r="E542" s="7">
        <f t="shared" si="17"/>
        <v>884219.10000000009</v>
      </c>
      <c r="F542" s="7">
        <f>'Abril 2023'!F542+'Mayo 2023'!F542+'Junio 2023'!F542</f>
        <v>100459.47</v>
      </c>
      <c r="G542" s="7">
        <f>'Abril 2023'!G542+'Mayo 2023'!G542+'Junio 2023'!G542</f>
        <v>0</v>
      </c>
      <c r="H542" s="7">
        <f t="shared" si="18"/>
        <v>100459.47</v>
      </c>
    </row>
    <row r="543" spans="1:8" x14ac:dyDescent="0.25">
      <c r="A543" s="6" t="s">
        <v>1076</v>
      </c>
      <c r="B543" s="6" t="s">
        <v>1077</v>
      </c>
      <c r="C543" s="7">
        <f>+'Abril 2023'!C543+'Mayo 2023'!C543+'Junio 2023'!C543</f>
        <v>4849226.4000000004</v>
      </c>
      <c r="D543" s="7">
        <f>'Abril 2023'!D543+'Mayo 2023'!D543+'Junio 2023'!D543</f>
        <v>0</v>
      </c>
      <c r="E543" s="7">
        <f t="shared" si="17"/>
        <v>4849226.4000000004</v>
      </c>
      <c r="F543" s="7">
        <f>'Abril 2023'!F543+'Mayo 2023'!F543+'Junio 2023'!F543</f>
        <v>1501298.7000000002</v>
      </c>
      <c r="G543" s="7">
        <f>'Abril 2023'!G543+'Mayo 2023'!G543+'Junio 2023'!G543</f>
        <v>0</v>
      </c>
      <c r="H543" s="7">
        <f t="shared" si="18"/>
        <v>1501298.7000000002</v>
      </c>
    </row>
    <row r="544" spans="1:8" x14ac:dyDescent="0.25">
      <c r="A544" s="6" t="s">
        <v>1078</v>
      </c>
      <c r="B544" s="6" t="s">
        <v>1079</v>
      </c>
      <c r="C544" s="7">
        <f>+'Abril 2023'!C544+'Mayo 2023'!C544+'Junio 2023'!C544</f>
        <v>723900.3</v>
      </c>
      <c r="D544" s="7">
        <f>'Abril 2023'!D544+'Mayo 2023'!D544+'Junio 2023'!D544</f>
        <v>0</v>
      </c>
      <c r="E544" s="7">
        <f t="shared" si="17"/>
        <v>723900.3</v>
      </c>
      <c r="F544" s="7">
        <f>'Abril 2023'!F544+'Mayo 2023'!F544+'Junio 2023'!F544</f>
        <v>159526.97</v>
      </c>
      <c r="G544" s="7">
        <f>'Abril 2023'!G544+'Mayo 2023'!G544+'Junio 2023'!G544</f>
        <v>0</v>
      </c>
      <c r="H544" s="7">
        <f t="shared" si="18"/>
        <v>159526.97</v>
      </c>
    </row>
    <row r="545" spans="1:8" x14ac:dyDescent="0.25">
      <c r="A545" s="6" t="s">
        <v>1080</v>
      </c>
      <c r="B545" s="6" t="s">
        <v>1081</v>
      </c>
      <c r="C545" s="7">
        <f>+'Abril 2023'!C545+'Mayo 2023'!C545+'Junio 2023'!C545</f>
        <v>2030728.7999999998</v>
      </c>
      <c r="D545" s="7">
        <f>'Abril 2023'!D545+'Mayo 2023'!D545+'Junio 2023'!D545</f>
        <v>0</v>
      </c>
      <c r="E545" s="7">
        <f t="shared" si="17"/>
        <v>2030728.7999999998</v>
      </c>
      <c r="F545" s="7">
        <f>'Abril 2023'!F545+'Mayo 2023'!F545+'Junio 2023'!F545</f>
        <v>1420304.6400000001</v>
      </c>
      <c r="G545" s="7">
        <f>'Abril 2023'!G545+'Mayo 2023'!G545+'Junio 2023'!G545</f>
        <v>19967</v>
      </c>
      <c r="H545" s="7">
        <f t="shared" si="18"/>
        <v>1400337.6400000001</v>
      </c>
    </row>
    <row r="546" spans="1:8" x14ac:dyDescent="0.25">
      <c r="A546" s="6" t="s">
        <v>1082</v>
      </c>
      <c r="B546" s="6" t="s">
        <v>1083</v>
      </c>
      <c r="C546" s="7">
        <f>+'Abril 2023'!C546+'Mayo 2023'!C546+'Junio 2023'!C546</f>
        <v>2811894.3</v>
      </c>
      <c r="D546" s="7">
        <f>'Abril 2023'!D546+'Mayo 2023'!D546+'Junio 2023'!D546</f>
        <v>0</v>
      </c>
      <c r="E546" s="7">
        <f t="shared" si="17"/>
        <v>2811894.3</v>
      </c>
      <c r="F546" s="7">
        <f>'Abril 2023'!F546+'Mayo 2023'!F546+'Junio 2023'!F546</f>
        <v>1862863.3399999999</v>
      </c>
      <c r="G546" s="7">
        <f>'Abril 2023'!G546+'Mayo 2023'!G546+'Junio 2023'!G546</f>
        <v>0</v>
      </c>
      <c r="H546" s="7">
        <f t="shared" si="18"/>
        <v>1862863.3399999999</v>
      </c>
    </row>
    <row r="547" spans="1:8" x14ac:dyDescent="0.25">
      <c r="A547" s="6" t="s">
        <v>1084</v>
      </c>
      <c r="B547" s="6" t="s">
        <v>1085</v>
      </c>
      <c r="C547" s="7">
        <f>+'Abril 2023'!C547+'Mayo 2023'!C547+'Junio 2023'!C547</f>
        <v>1663412.4000000001</v>
      </c>
      <c r="D547" s="7">
        <f>'Abril 2023'!D547+'Mayo 2023'!D547+'Junio 2023'!D547</f>
        <v>0</v>
      </c>
      <c r="E547" s="7">
        <f t="shared" si="17"/>
        <v>1663412.4000000001</v>
      </c>
      <c r="F547" s="7">
        <f>'Abril 2023'!F547+'Mayo 2023'!F547+'Junio 2023'!F547</f>
        <v>348587.69</v>
      </c>
      <c r="G547" s="7">
        <f>'Abril 2023'!G547+'Mayo 2023'!G547+'Junio 2023'!G547</f>
        <v>0</v>
      </c>
      <c r="H547" s="7">
        <f t="shared" si="18"/>
        <v>348587.69</v>
      </c>
    </row>
    <row r="548" spans="1:8" x14ac:dyDescent="0.25">
      <c r="A548" s="6" t="s">
        <v>1086</v>
      </c>
      <c r="B548" s="6" t="s">
        <v>1087</v>
      </c>
      <c r="C548" s="7">
        <f>+'Abril 2023'!C548+'Mayo 2023'!C548+'Junio 2023'!C548</f>
        <v>804088.79999999993</v>
      </c>
      <c r="D548" s="7">
        <f>'Abril 2023'!D548+'Mayo 2023'!D548+'Junio 2023'!D548</f>
        <v>0</v>
      </c>
      <c r="E548" s="7">
        <f t="shared" si="17"/>
        <v>804088.79999999993</v>
      </c>
      <c r="F548" s="7">
        <f>'Abril 2023'!F548+'Mayo 2023'!F548+'Junio 2023'!F548</f>
        <v>198457.82</v>
      </c>
      <c r="G548" s="7">
        <f>'Abril 2023'!G548+'Mayo 2023'!G548+'Junio 2023'!G548</f>
        <v>0</v>
      </c>
      <c r="H548" s="7">
        <f t="shared" si="18"/>
        <v>198457.82</v>
      </c>
    </row>
    <row r="549" spans="1:8" x14ac:dyDescent="0.25">
      <c r="A549" s="6" t="s">
        <v>1088</v>
      </c>
      <c r="B549" s="6" t="s">
        <v>1089</v>
      </c>
      <c r="C549" s="7">
        <f>+'Abril 2023'!C549+'Mayo 2023'!C549+'Junio 2023'!C549</f>
        <v>7468277.1000000006</v>
      </c>
      <c r="D549" s="7">
        <f>'Abril 2023'!D549+'Mayo 2023'!D549+'Junio 2023'!D549</f>
        <v>0</v>
      </c>
      <c r="E549" s="7">
        <f t="shared" si="17"/>
        <v>7468277.1000000006</v>
      </c>
      <c r="F549" s="7">
        <f>'Abril 2023'!F549+'Mayo 2023'!F549+'Junio 2023'!F549</f>
        <v>1428806.78</v>
      </c>
      <c r="G549" s="7">
        <f>'Abril 2023'!G549+'Mayo 2023'!G549+'Junio 2023'!G549</f>
        <v>0</v>
      </c>
      <c r="H549" s="7">
        <f t="shared" si="18"/>
        <v>1428806.78</v>
      </c>
    </row>
    <row r="550" spans="1:8" x14ac:dyDescent="0.25">
      <c r="A550" s="6" t="s">
        <v>1090</v>
      </c>
      <c r="B550" s="6" t="s">
        <v>1091</v>
      </c>
      <c r="C550" s="7">
        <f>+'Abril 2023'!C550+'Mayo 2023'!C550+'Junio 2023'!C550</f>
        <v>1028405.1000000001</v>
      </c>
      <c r="D550" s="7">
        <f>'Abril 2023'!D550+'Mayo 2023'!D550+'Junio 2023'!D550</f>
        <v>0</v>
      </c>
      <c r="E550" s="7">
        <f t="shared" si="17"/>
        <v>1028405.1000000001</v>
      </c>
      <c r="F550" s="7">
        <f>'Abril 2023'!F550+'Mayo 2023'!F550+'Junio 2023'!F550</f>
        <v>230900.19</v>
      </c>
      <c r="G550" s="7">
        <f>'Abril 2023'!G550+'Mayo 2023'!G550+'Junio 2023'!G550</f>
        <v>0</v>
      </c>
      <c r="H550" s="7">
        <f t="shared" si="18"/>
        <v>230900.19</v>
      </c>
    </row>
    <row r="551" spans="1:8" x14ac:dyDescent="0.25">
      <c r="A551" s="6" t="s">
        <v>1092</v>
      </c>
      <c r="B551" s="6" t="s">
        <v>1093</v>
      </c>
      <c r="C551" s="7">
        <f>+'Abril 2023'!C551+'Mayo 2023'!C551+'Junio 2023'!C551</f>
        <v>3581511.3000000003</v>
      </c>
      <c r="D551" s="7">
        <f>'Abril 2023'!D551+'Mayo 2023'!D551+'Junio 2023'!D551</f>
        <v>0</v>
      </c>
      <c r="E551" s="7">
        <f t="shared" si="17"/>
        <v>3581511.3000000003</v>
      </c>
      <c r="F551" s="7">
        <f>'Abril 2023'!F551+'Mayo 2023'!F551+'Junio 2023'!F551</f>
        <v>2259555.23</v>
      </c>
      <c r="G551" s="7">
        <f>'Abril 2023'!G551+'Mayo 2023'!G551+'Junio 2023'!G551</f>
        <v>0</v>
      </c>
      <c r="H551" s="7">
        <f t="shared" si="18"/>
        <v>2259555.23</v>
      </c>
    </row>
    <row r="552" spans="1:8" x14ac:dyDescent="0.25">
      <c r="A552" s="6" t="s">
        <v>1094</v>
      </c>
      <c r="B552" s="6" t="s">
        <v>1095</v>
      </c>
      <c r="C552" s="7">
        <f>+'Abril 2023'!C552+'Mayo 2023'!C552+'Junio 2023'!C552</f>
        <v>3746251.8000000003</v>
      </c>
      <c r="D552" s="7">
        <f>'Abril 2023'!D552+'Mayo 2023'!D552+'Junio 2023'!D552</f>
        <v>0</v>
      </c>
      <c r="E552" s="7">
        <f t="shared" si="17"/>
        <v>3746251.8000000003</v>
      </c>
      <c r="F552" s="7">
        <f>'Abril 2023'!F552+'Mayo 2023'!F552+'Junio 2023'!F552</f>
        <v>1430149.23</v>
      </c>
      <c r="G552" s="7">
        <f>'Abril 2023'!G552+'Mayo 2023'!G552+'Junio 2023'!G552</f>
        <v>0</v>
      </c>
      <c r="H552" s="7">
        <f t="shared" si="18"/>
        <v>1430149.23</v>
      </c>
    </row>
    <row r="553" spans="1:8" x14ac:dyDescent="0.25">
      <c r="A553" s="6" t="s">
        <v>1096</v>
      </c>
      <c r="B553" s="6" t="s">
        <v>1097</v>
      </c>
      <c r="C553" s="7">
        <f>+'Abril 2023'!C553+'Mayo 2023'!C553+'Junio 2023'!C553</f>
        <v>1268342.1000000001</v>
      </c>
      <c r="D553" s="7">
        <f>'Abril 2023'!D553+'Mayo 2023'!D553+'Junio 2023'!D553</f>
        <v>0</v>
      </c>
      <c r="E553" s="7">
        <f t="shared" si="17"/>
        <v>1268342.1000000001</v>
      </c>
      <c r="F553" s="7">
        <f>'Abril 2023'!F553+'Mayo 2023'!F553+'Junio 2023'!F553</f>
        <v>224859.2</v>
      </c>
      <c r="G553" s="7">
        <f>'Abril 2023'!G553+'Mayo 2023'!G553+'Junio 2023'!G553</f>
        <v>0</v>
      </c>
      <c r="H553" s="7">
        <f t="shared" si="18"/>
        <v>224859.2</v>
      </c>
    </row>
    <row r="554" spans="1:8" x14ac:dyDescent="0.25">
      <c r="A554" s="6" t="s">
        <v>1098</v>
      </c>
      <c r="B554" s="6" t="s">
        <v>1099</v>
      </c>
      <c r="C554" s="7">
        <f>+'Abril 2023'!C554+'Mayo 2023'!C554+'Junio 2023'!C554</f>
        <v>1569014.1</v>
      </c>
      <c r="D554" s="7">
        <f>'Abril 2023'!D554+'Mayo 2023'!D554+'Junio 2023'!D554</f>
        <v>0</v>
      </c>
      <c r="E554" s="7">
        <f t="shared" si="17"/>
        <v>1569014.1</v>
      </c>
      <c r="F554" s="7">
        <f>'Abril 2023'!F554+'Mayo 2023'!F554+'Junio 2023'!F554</f>
        <v>438531.36</v>
      </c>
      <c r="G554" s="7">
        <f>'Abril 2023'!G554+'Mayo 2023'!G554+'Junio 2023'!G554</f>
        <v>0</v>
      </c>
      <c r="H554" s="7">
        <f t="shared" si="18"/>
        <v>438531.36</v>
      </c>
    </row>
    <row r="555" spans="1:8" x14ac:dyDescent="0.25">
      <c r="A555" s="6" t="s">
        <v>1100</v>
      </c>
      <c r="B555" s="6" t="s">
        <v>1101</v>
      </c>
      <c r="C555" s="7">
        <f>+'Abril 2023'!C555+'Mayo 2023'!C555+'Junio 2023'!C555</f>
        <v>8761554.3000000007</v>
      </c>
      <c r="D555" s="7">
        <f>'Abril 2023'!D555+'Mayo 2023'!D555+'Junio 2023'!D555</f>
        <v>0</v>
      </c>
      <c r="E555" s="7">
        <f t="shared" si="17"/>
        <v>8761554.3000000007</v>
      </c>
      <c r="F555" s="7">
        <f>'Abril 2023'!F555+'Mayo 2023'!F555+'Junio 2023'!F555</f>
        <v>2565184.7399999998</v>
      </c>
      <c r="G555" s="7">
        <f>'Abril 2023'!G555+'Mayo 2023'!G555+'Junio 2023'!G555</f>
        <v>0</v>
      </c>
      <c r="H555" s="7">
        <f t="shared" si="18"/>
        <v>2565184.7399999998</v>
      </c>
    </row>
    <row r="556" spans="1:8" x14ac:dyDescent="0.25">
      <c r="A556" s="6" t="s">
        <v>1102</v>
      </c>
      <c r="B556" s="6" t="s">
        <v>1103</v>
      </c>
      <c r="C556" s="7">
        <f>+'Abril 2023'!C556+'Mayo 2023'!C556+'Junio 2023'!C556</f>
        <v>2722015.5</v>
      </c>
      <c r="D556" s="7">
        <f>'Abril 2023'!D556+'Mayo 2023'!D556+'Junio 2023'!D556</f>
        <v>0</v>
      </c>
      <c r="E556" s="7">
        <f t="shared" si="17"/>
        <v>2722015.5</v>
      </c>
      <c r="F556" s="7">
        <f>'Abril 2023'!F556+'Mayo 2023'!F556+'Junio 2023'!F556</f>
        <v>1289640.2</v>
      </c>
      <c r="G556" s="7">
        <f>'Abril 2023'!G556+'Mayo 2023'!G556+'Junio 2023'!G556</f>
        <v>0</v>
      </c>
      <c r="H556" s="7">
        <f t="shared" si="18"/>
        <v>1289640.2</v>
      </c>
    </row>
    <row r="557" spans="1:8" x14ac:dyDescent="0.25">
      <c r="A557" s="6" t="s">
        <v>1104</v>
      </c>
      <c r="B557" s="6" t="s">
        <v>1105</v>
      </c>
      <c r="C557" s="7">
        <f>+'Abril 2023'!C557+'Mayo 2023'!C557+'Junio 2023'!C557</f>
        <v>7988727.8999999994</v>
      </c>
      <c r="D557" s="7">
        <f>'Abril 2023'!D557+'Mayo 2023'!D557+'Junio 2023'!D557</f>
        <v>0</v>
      </c>
      <c r="E557" s="7">
        <f t="shared" si="17"/>
        <v>7988727.8999999994</v>
      </c>
      <c r="F557" s="7">
        <f>'Abril 2023'!F557+'Mayo 2023'!F557+'Junio 2023'!F557</f>
        <v>6769044.8399999999</v>
      </c>
      <c r="G557" s="7">
        <f>'Abril 2023'!G557+'Mayo 2023'!G557+'Junio 2023'!G557</f>
        <v>0</v>
      </c>
      <c r="H557" s="7">
        <f t="shared" si="18"/>
        <v>6769044.8399999999</v>
      </c>
    </row>
    <row r="558" spans="1:8" x14ac:dyDescent="0.25">
      <c r="A558" s="6" t="s">
        <v>1106</v>
      </c>
      <c r="B558" s="6" t="s">
        <v>1107</v>
      </c>
      <c r="C558" s="7">
        <f>+'Abril 2023'!C558+'Mayo 2023'!C558+'Junio 2023'!C558</f>
        <v>809934.89999999991</v>
      </c>
      <c r="D558" s="7">
        <f>'Abril 2023'!D558+'Mayo 2023'!D558+'Junio 2023'!D558</f>
        <v>0</v>
      </c>
      <c r="E558" s="7">
        <f t="shared" si="17"/>
        <v>809934.89999999991</v>
      </c>
      <c r="F558" s="7">
        <f>'Abril 2023'!F558+'Mayo 2023'!F558+'Junio 2023'!F558</f>
        <v>91733.6</v>
      </c>
      <c r="G558" s="7">
        <f>'Abril 2023'!G558+'Mayo 2023'!G558+'Junio 2023'!G558</f>
        <v>0</v>
      </c>
      <c r="H558" s="7">
        <f t="shared" si="18"/>
        <v>91733.6</v>
      </c>
    </row>
    <row r="559" spans="1:8" x14ac:dyDescent="0.25">
      <c r="A559" s="6" t="s">
        <v>1108</v>
      </c>
      <c r="B559" s="6" t="s">
        <v>1109</v>
      </c>
      <c r="C559" s="7">
        <f>+'Abril 2023'!C559+'Mayo 2023'!C559+'Junio 2023'!C559</f>
        <v>3630769.8000000003</v>
      </c>
      <c r="D559" s="7">
        <f>'Abril 2023'!D559+'Mayo 2023'!D559+'Junio 2023'!D559</f>
        <v>0</v>
      </c>
      <c r="E559" s="7">
        <f t="shared" si="17"/>
        <v>3630769.8000000003</v>
      </c>
      <c r="F559" s="7">
        <f>'Abril 2023'!F559+'Mayo 2023'!F559+'Junio 2023'!F559</f>
        <v>2699876.52</v>
      </c>
      <c r="G559" s="7">
        <f>'Abril 2023'!G559+'Mayo 2023'!G559+'Junio 2023'!G559</f>
        <v>0</v>
      </c>
      <c r="H559" s="7">
        <f t="shared" si="18"/>
        <v>2699876.52</v>
      </c>
    </row>
    <row r="560" spans="1:8" x14ac:dyDescent="0.25">
      <c r="A560" s="6" t="s">
        <v>1110</v>
      </c>
      <c r="B560" s="6" t="s">
        <v>1111</v>
      </c>
      <c r="C560" s="7">
        <f>+'Abril 2023'!C560+'Mayo 2023'!C560+'Junio 2023'!C560</f>
        <v>5382123.3000000007</v>
      </c>
      <c r="D560" s="7">
        <f>'Abril 2023'!D560+'Mayo 2023'!D560+'Junio 2023'!D560</f>
        <v>0</v>
      </c>
      <c r="E560" s="7">
        <f t="shared" si="17"/>
        <v>5382123.3000000007</v>
      </c>
      <c r="F560" s="7">
        <f>'Abril 2023'!F560+'Mayo 2023'!F560+'Junio 2023'!F560</f>
        <v>1320963.8699999999</v>
      </c>
      <c r="G560" s="7">
        <f>'Abril 2023'!G560+'Mayo 2023'!G560+'Junio 2023'!G560</f>
        <v>0</v>
      </c>
      <c r="H560" s="7">
        <f t="shared" si="18"/>
        <v>1320963.8699999999</v>
      </c>
    </row>
    <row r="561" spans="1:8" x14ac:dyDescent="0.25">
      <c r="A561" s="6" t="s">
        <v>1112</v>
      </c>
      <c r="B561" s="6" t="s">
        <v>1113</v>
      </c>
      <c r="C561" s="7">
        <f>+'Abril 2023'!C561+'Mayo 2023'!C561+'Junio 2023'!C561</f>
        <v>1889577.9000000001</v>
      </c>
      <c r="D561" s="7">
        <f>'Abril 2023'!D561+'Mayo 2023'!D561+'Junio 2023'!D561</f>
        <v>0</v>
      </c>
      <c r="E561" s="7">
        <f t="shared" si="17"/>
        <v>1889577.9000000001</v>
      </c>
      <c r="F561" s="7">
        <f>'Abril 2023'!F561+'Mayo 2023'!F561+'Junio 2023'!F561</f>
        <v>764968.74</v>
      </c>
      <c r="G561" s="7">
        <f>'Abril 2023'!G561+'Mayo 2023'!G561+'Junio 2023'!G561</f>
        <v>0</v>
      </c>
      <c r="H561" s="7">
        <f t="shared" si="18"/>
        <v>764968.74</v>
      </c>
    </row>
    <row r="562" spans="1:8" x14ac:dyDescent="0.25">
      <c r="A562" s="6" t="s">
        <v>1114</v>
      </c>
      <c r="B562" s="6" t="s">
        <v>1115</v>
      </c>
      <c r="C562" s="7">
        <f>+'Abril 2023'!C562+'Mayo 2023'!C562+'Junio 2023'!C562</f>
        <v>613216.80000000005</v>
      </c>
      <c r="D562" s="7">
        <f>'Abril 2023'!D562+'Mayo 2023'!D562+'Junio 2023'!D562</f>
        <v>0</v>
      </c>
      <c r="E562" s="7">
        <f t="shared" si="17"/>
        <v>613216.80000000005</v>
      </c>
      <c r="F562" s="7">
        <f>'Abril 2023'!F562+'Mayo 2023'!F562+'Junio 2023'!F562</f>
        <v>68464.59</v>
      </c>
      <c r="G562" s="7">
        <f>'Abril 2023'!G562+'Mayo 2023'!G562+'Junio 2023'!G562</f>
        <v>0</v>
      </c>
      <c r="H562" s="7">
        <f t="shared" si="18"/>
        <v>68464.59</v>
      </c>
    </row>
    <row r="563" spans="1:8" x14ac:dyDescent="0.25">
      <c r="A563" s="6" t="s">
        <v>1116</v>
      </c>
      <c r="B563" s="6" t="s">
        <v>1117</v>
      </c>
      <c r="C563" s="7">
        <f>+'Abril 2023'!C563+'Mayo 2023'!C563+'Junio 2023'!C563</f>
        <v>4425381.9000000004</v>
      </c>
      <c r="D563" s="7">
        <f>'Abril 2023'!D563+'Mayo 2023'!D563+'Junio 2023'!D563</f>
        <v>0</v>
      </c>
      <c r="E563" s="7">
        <f t="shared" si="17"/>
        <v>4425381.9000000004</v>
      </c>
      <c r="F563" s="7">
        <f>'Abril 2023'!F563+'Mayo 2023'!F563+'Junio 2023'!F563</f>
        <v>3253634.24</v>
      </c>
      <c r="G563" s="7">
        <f>'Abril 2023'!G563+'Mayo 2023'!G563+'Junio 2023'!G563</f>
        <v>0</v>
      </c>
      <c r="H563" s="7">
        <f t="shared" si="18"/>
        <v>3253634.24</v>
      </c>
    </row>
    <row r="564" spans="1:8" x14ac:dyDescent="0.25">
      <c r="A564" s="6" t="s">
        <v>1118</v>
      </c>
      <c r="B564" s="6" t="s">
        <v>1119</v>
      </c>
      <c r="C564" s="7">
        <f>+'Abril 2023'!C564+'Mayo 2023'!C564+'Junio 2023'!C564</f>
        <v>1193790.2999999998</v>
      </c>
      <c r="D564" s="7">
        <f>'Abril 2023'!D564+'Mayo 2023'!D564+'Junio 2023'!D564</f>
        <v>0</v>
      </c>
      <c r="E564" s="7">
        <f t="shared" si="17"/>
        <v>1193790.2999999998</v>
      </c>
      <c r="F564" s="7">
        <f>'Abril 2023'!F564+'Mayo 2023'!F564+'Junio 2023'!F564</f>
        <v>307866.92</v>
      </c>
      <c r="G564" s="7">
        <f>'Abril 2023'!G564+'Mayo 2023'!G564+'Junio 2023'!G564</f>
        <v>0</v>
      </c>
      <c r="H564" s="7">
        <f t="shared" si="18"/>
        <v>307866.92</v>
      </c>
    </row>
    <row r="565" spans="1:8" x14ac:dyDescent="0.25">
      <c r="A565" s="6" t="s">
        <v>1120</v>
      </c>
      <c r="B565" s="6" t="s">
        <v>1121</v>
      </c>
      <c r="C565" s="7">
        <f>+'Abril 2023'!C565+'Mayo 2023'!C565+'Junio 2023'!C565</f>
        <v>13912783.799999999</v>
      </c>
      <c r="D565" s="7">
        <f>'Abril 2023'!D565+'Mayo 2023'!D565+'Junio 2023'!D565</f>
        <v>0</v>
      </c>
      <c r="E565" s="7">
        <f t="shared" si="17"/>
        <v>13912783.799999999</v>
      </c>
      <c r="F565" s="7">
        <f>'Abril 2023'!F565+'Mayo 2023'!F565+'Junio 2023'!F565</f>
        <v>5161021.92</v>
      </c>
      <c r="G565" s="7">
        <f>'Abril 2023'!G565+'Mayo 2023'!G565+'Junio 2023'!G565</f>
        <v>0</v>
      </c>
      <c r="H565" s="7">
        <f t="shared" si="18"/>
        <v>5161021.92</v>
      </c>
    </row>
    <row r="566" spans="1:8" x14ac:dyDescent="0.25">
      <c r="A566" s="6" t="s">
        <v>1122</v>
      </c>
      <c r="B566" s="6" t="s">
        <v>1123</v>
      </c>
      <c r="C566" s="7">
        <f>+'Abril 2023'!C566+'Mayo 2023'!C566+'Junio 2023'!C566</f>
        <v>5595377.4000000004</v>
      </c>
      <c r="D566" s="7">
        <f>'Abril 2023'!D566+'Mayo 2023'!D566+'Junio 2023'!D566</f>
        <v>0</v>
      </c>
      <c r="E566" s="7">
        <f t="shared" si="17"/>
        <v>5595377.4000000004</v>
      </c>
      <c r="F566" s="7">
        <f>'Abril 2023'!F566+'Mayo 2023'!F566+'Junio 2023'!F566</f>
        <v>1446929.76</v>
      </c>
      <c r="G566" s="7">
        <f>'Abril 2023'!G566+'Mayo 2023'!G566+'Junio 2023'!G566</f>
        <v>0</v>
      </c>
      <c r="H566" s="7">
        <f t="shared" si="18"/>
        <v>1446929.76</v>
      </c>
    </row>
    <row r="567" spans="1:8" x14ac:dyDescent="0.25">
      <c r="A567" s="6" t="s">
        <v>1124</v>
      </c>
      <c r="B567" s="6" t="s">
        <v>1125</v>
      </c>
      <c r="C567" s="7">
        <f>+'Abril 2023'!C567+'Mayo 2023'!C567+'Junio 2023'!C567</f>
        <v>3024656.0999999996</v>
      </c>
      <c r="D567" s="7">
        <f>'Abril 2023'!D567+'Mayo 2023'!D567+'Junio 2023'!D567</f>
        <v>0</v>
      </c>
      <c r="E567" s="7">
        <f t="shared" si="17"/>
        <v>3024656.0999999996</v>
      </c>
      <c r="F567" s="7">
        <f>'Abril 2023'!F567+'Mayo 2023'!F567+'Junio 2023'!F567</f>
        <v>660929.39999999991</v>
      </c>
      <c r="G567" s="7">
        <f>'Abril 2023'!G567+'Mayo 2023'!G567+'Junio 2023'!G567</f>
        <v>10342</v>
      </c>
      <c r="H567" s="7">
        <f t="shared" si="18"/>
        <v>650587.39999999991</v>
      </c>
    </row>
    <row r="568" spans="1:8" x14ac:dyDescent="0.25">
      <c r="A568" s="6" t="s">
        <v>1126</v>
      </c>
      <c r="B568" s="6" t="s">
        <v>1127</v>
      </c>
      <c r="C568" s="7">
        <f>+'Abril 2023'!C568+'Mayo 2023'!C568+'Junio 2023'!C568</f>
        <v>1039573.7999999999</v>
      </c>
      <c r="D568" s="7">
        <f>'Abril 2023'!D568+'Mayo 2023'!D568+'Junio 2023'!D568</f>
        <v>0</v>
      </c>
      <c r="E568" s="7">
        <f t="shared" si="17"/>
        <v>1039573.7999999999</v>
      </c>
      <c r="F568" s="7">
        <f>'Abril 2023'!F568+'Mayo 2023'!F568+'Junio 2023'!F568</f>
        <v>376331.51</v>
      </c>
      <c r="G568" s="7">
        <f>'Abril 2023'!G568+'Mayo 2023'!G568+'Junio 2023'!G568</f>
        <v>0</v>
      </c>
      <c r="H568" s="7">
        <f t="shared" si="18"/>
        <v>376331.51</v>
      </c>
    </row>
    <row r="569" spans="1:8" x14ac:dyDescent="0.25">
      <c r="A569" s="6" t="s">
        <v>1128</v>
      </c>
      <c r="B569" s="6" t="s">
        <v>1129</v>
      </c>
      <c r="C569" s="7">
        <f>+'Abril 2023'!C569+'Mayo 2023'!C569+'Junio 2023'!C569</f>
        <v>1528399.7999999998</v>
      </c>
      <c r="D569" s="7">
        <f>'Abril 2023'!D569+'Mayo 2023'!D569+'Junio 2023'!D569</f>
        <v>0</v>
      </c>
      <c r="E569" s="7">
        <f t="shared" si="17"/>
        <v>1528399.7999999998</v>
      </c>
      <c r="F569" s="7">
        <f>'Abril 2023'!F569+'Mayo 2023'!F569+'Junio 2023'!F569</f>
        <v>278556.90000000002</v>
      </c>
      <c r="G569" s="7">
        <f>'Abril 2023'!G569+'Mayo 2023'!G569+'Junio 2023'!G569</f>
        <v>0</v>
      </c>
      <c r="H569" s="7">
        <f t="shared" si="18"/>
        <v>278556.90000000002</v>
      </c>
    </row>
    <row r="570" spans="1:8" x14ac:dyDescent="0.25">
      <c r="A570" s="6" t="s">
        <v>1130</v>
      </c>
      <c r="B570" s="6" t="s">
        <v>1131</v>
      </c>
      <c r="C570" s="7">
        <f>+'Abril 2023'!C570+'Mayo 2023'!C570+'Junio 2023'!C570</f>
        <v>1699559.0999999999</v>
      </c>
      <c r="D570" s="7">
        <f>'Abril 2023'!D570+'Mayo 2023'!D570+'Junio 2023'!D570</f>
        <v>0</v>
      </c>
      <c r="E570" s="7">
        <f t="shared" si="17"/>
        <v>1699559.0999999999</v>
      </c>
      <c r="F570" s="7">
        <f>'Abril 2023'!F570+'Mayo 2023'!F570+'Junio 2023'!F570</f>
        <v>267369.89</v>
      </c>
      <c r="G570" s="7">
        <f>'Abril 2023'!G570+'Mayo 2023'!G570+'Junio 2023'!G570</f>
        <v>0</v>
      </c>
      <c r="H570" s="7">
        <f t="shared" si="18"/>
        <v>267369.89</v>
      </c>
    </row>
    <row r="571" spans="1:8" x14ac:dyDescent="0.25">
      <c r="A571" s="6" t="s">
        <v>1132</v>
      </c>
      <c r="B571" s="6" t="s">
        <v>1133</v>
      </c>
      <c r="C571" s="7">
        <f>+'Abril 2023'!C571+'Mayo 2023'!C571+'Junio 2023'!C571</f>
        <v>21496898.100000001</v>
      </c>
      <c r="D571" s="7">
        <f>'Abril 2023'!D571+'Mayo 2023'!D571+'Junio 2023'!D571</f>
        <v>0</v>
      </c>
      <c r="E571" s="7">
        <f t="shared" si="17"/>
        <v>21496898.100000001</v>
      </c>
      <c r="F571" s="7">
        <f>'Abril 2023'!F571+'Mayo 2023'!F571+'Junio 2023'!F571</f>
        <v>10395878.220000001</v>
      </c>
      <c r="G571" s="7">
        <f>'Abril 2023'!G571+'Mayo 2023'!G571+'Junio 2023'!G571</f>
        <v>0</v>
      </c>
      <c r="H571" s="7">
        <f t="shared" si="18"/>
        <v>10395878.220000001</v>
      </c>
    </row>
    <row r="572" spans="1:8" x14ac:dyDescent="0.25">
      <c r="A572" s="6" t="s">
        <v>1134</v>
      </c>
      <c r="B572" s="6" t="s">
        <v>1135</v>
      </c>
      <c r="C572" s="7">
        <f>+'Abril 2023'!C572+'Mayo 2023'!C572+'Junio 2023'!C572</f>
        <v>3203459.4000000004</v>
      </c>
      <c r="D572" s="7">
        <f>'Abril 2023'!D572+'Mayo 2023'!D572+'Junio 2023'!D572</f>
        <v>0</v>
      </c>
      <c r="E572" s="7">
        <f t="shared" si="17"/>
        <v>3203459.4000000004</v>
      </c>
      <c r="F572" s="7">
        <f>'Abril 2023'!F572+'Mayo 2023'!F572+'Junio 2023'!F572</f>
        <v>703440.11</v>
      </c>
      <c r="G572" s="7">
        <f>'Abril 2023'!G572+'Mayo 2023'!G572+'Junio 2023'!G572</f>
        <v>0</v>
      </c>
      <c r="H572" s="7">
        <f t="shared" si="18"/>
        <v>703440.11</v>
      </c>
    </row>
    <row r="573" spans="1:8" x14ac:dyDescent="0.25">
      <c r="A573" s="6" t="s">
        <v>1136</v>
      </c>
      <c r="B573" s="6" t="s">
        <v>1137</v>
      </c>
      <c r="C573" s="7">
        <f>+'Abril 2023'!C573+'Mayo 2023'!C573+'Junio 2023'!C573</f>
        <v>3196337.6999999997</v>
      </c>
      <c r="D573" s="7">
        <f>'Abril 2023'!D573+'Mayo 2023'!D573+'Junio 2023'!D573</f>
        <v>0</v>
      </c>
      <c r="E573" s="7">
        <f t="shared" si="17"/>
        <v>3196337.6999999997</v>
      </c>
      <c r="F573" s="7">
        <f>'Abril 2023'!F573+'Mayo 2023'!F573+'Junio 2023'!F573</f>
        <v>756690.35</v>
      </c>
      <c r="G573" s="7">
        <f>'Abril 2023'!G573+'Mayo 2023'!G573+'Junio 2023'!G573</f>
        <v>0</v>
      </c>
      <c r="H573" s="7">
        <f t="shared" si="18"/>
        <v>756690.35</v>
      </c>
    </row>
    <row r="574" spans="1:8" x14ac:dyDescent="0.25">
      <c r="A574" s="6" t="s">
        <v>1138</v>
      </c>
      <c r="B574" s="6" t="s">
        <v>1139</v>
      </c>
      <c r="C574" s="7">
        <f>+'Abril 2023'!C574+'Mayo 2023'!C574+'Junio 2023'!C574</f>
        <v>1691185.5</v>
      </c>
      <c r="D574" s="7">
        <f>'Abril 2023'!D574+'Mayo 2023'!D574+'Junio 2023'!D574</f>
        <v>0</v>
      </c>
      <c r="E574" s="7">
        <f t="shared" si="17"/>
        <v>1691185.5</v>
      </c>
      <c r="F574" s="7">
        <f>'Abril 2023'!F574+'Mayo 2023'!F574+'Junio 2023'!F574</f>
        <v>379240.14</v>
      </c>
      <c r="G574" s="7">
        <f>'Abril 2023'!G574+'Mayo 2023'!G574+'Junio 2023'!G574</f>
        <v>0</v>
      </c>
      <c r="H574" s="7">
        <f t="shared" si="18"/>
        <v>379240.14</v>
      </c>
    </row>
    <row r="575" spans="1:8" x14ac:dyDescent="0.25">
      <c r="A575" s="6" t="s">
        <v>1140</v>
      </c>
      <c r="B575" s="6" t="s">
        <v>1141</v>
      </c>
      <c r="C575" s="7">
        <f>+'Abril 2023'!C575+'Mayo 2023'!C575+'Junio 2023'!C575</f>
        <v>1830587.7000000002</v>
      </c>
      <c r="D575" s="7">
        <f>'Abril 2023'!D575+'Mayo 2023'!D575+'Junio 2023'!D575</f>
        <v>0</v>
      </c>
      <c r="E575" s="7">
        <f t="shared" si="17"/>
        <v>1830587.7000000002</v>
      </c>
      <c r="F575" s="7">
        <f>'Abril 2023'!F575+'Mayo 2023'!F575+'Junio 2023'!F575</f>
        <v>325318.68</v>
      </c>
      <c r="G575" s="7">
        <f>'Abril 2023'!G575+'Mayo 2023'!G575+'Junio 2023'!G575</f>
        <v>0</v>
      </c>
      <c r="H575" s="7">
        <f t="shared" si="18"/>
        <v>325318.68</v>
      </c>
    </row>
    <row r="576" spans="1:8" x14ac:dyDescent="0.25">
      <c r="A576" s="6" t="s">
        <v>1142</v>
      </c>
      <c r="B576" s="6" t="s">
        <v>1143</v>
      </c>
      <c r="C576" s="7">
        <f>+'Abril 2023'!C576+'Mayo 2023'!C576+'Junio 2023'!C576</f>
        <v>9478714.1999999993</v>
      </c>
      <c r="D576" s="7">
        <f>'Abril 2023'!D576+'Mayo 2023'!D576+'Junio 2023'!D576</f>
        <v>2069116.62</v>
      </c>
      <c r="E576" s="7">
        <f t="shared" si="17"/>
        <v>7409597.5799999991</v>
      </c>
      <c r="F576" s="7">
        <f>'Abril 2023'!F576+'Mayo 2023'!F576+'Junio 2023'!F576</f>
        <v>4943098.68</v>
      </c>
      <c r="G576" s="7">
        <f>'Abril 2023'!G576+'Mayo 2023'!G576+'Junio 2023'!G576</f>
        <v>0</v>
      </c>
      <c r="H576" s="7">
        <f t="shared" si="18"/>
        <v>4943098.68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F6" sqref="F6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9" t="s">
        <v>1147</v>
      </c>
      <c r="B1" s="19"/>
      <c r="C1" s="19"/>
      <c r="D1" s="19"/>
      <c r="E1" s="19"/>
      <c r="F1" s="19"/>
      <c r="G1" s="19"/>
      <c r="H1" s="19"/>
    </row>
    <row r="2" spans="1:8" x14ac:dyDescent="0.25">
      <c r="A2" s="19"/>
      <c r="B2" s="19"/>
      <c r="C2" s="19"/>
      <c r="D2" s="19"/>
      <c r="E2" s="19"/>
      <c r="F2" s="19"/>
      <c r="G2" s="19"/>
      <c r="H2" s="19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20" t="s">
        <v>2</v>
      </c>
      <c r="D4" s="21"/>
      <c r="E4" s="22"/>
      <c r="F4" s="20" t="s">
        <v>3</v>
      </c>
      <c r="G4" s="21"/>
      <c r="H4" s="22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866333210.0000006</v>
      </c>
      <c r="D6" s="5">
        <f t="shared" ref="D6:H6" si="0">SUM(D7:D576)</f>
        <v>1763874.98</v>
      </c>
      <c r="E6" s="5">
        <f t="shared" si="0"/>
        <v>864569335.0200007</v>
      </c>
      <c r="F6" s="5">
        <f t="shared" si="0"/>
        <v>308176275.57999974</v>
      </c>
      <c r="G6" s="5">
        <f t="shared" si="0"/>
        <v>0</v>
      </c>
      <c r="H6" s="5">
        <f t="shared" si="0"/>
        <v>308176275.57999974</v>
      </c>
    </row>
    <row r="7" spans="1:8" x14ac:dyDescent="0.25">
      <c r="A7" s="6" t="s">
        <v>4</v>
      </c>
      <c r="B7" s="6" t="s">
        <v>5</v>
      </c>
      <c r="C7" s="11">
        <v>440778.4</v>
      </c>
      <c r="D7" s="15">
        <v>0</v>
      </c>
      <c r="E7" s="11">
        <f>C7-D7</f>
        <v>440778.4</v>
      </c>
      <c r="F7" s="17">
        <v>62721.919999999998</v>
      </c>
      <c r="G7" s="15">
        <v>0</v>
      </c>
      <c r="H7" s="14">
        <f>F7-G7</f>
        <v>62721.919999999998</v>
      </c>
    </row>
    <row r="8" spans="1:8" x14ac:dyDescent="0.25">
      <c r="A8" s="6" t="s">
        <v>6</v>
      </c>
      <c r="B8" s="6" t="s">
        <v>7</v>
      </c>
      <c r="C8" s="11">
        <v>7176980.5999999996</v>
      </c>
      <c r="D8" s="15">
        <v>0</v>
      </c>
      <c r="E8" s="11">
        <f t="shared" ref="E8:E71" si="1">C8-D8</f>
        <v>7176980.5999999996</v>
      </c>
      <c r="F8" s="17">
        <v>3368562</v>
      </c>
      <c r="G8" s="15">
        <v>0</v>
      </c>
      <c r="H8" s="14">
        <f t="shared" ref="H8:H71" si="2">F8-G8</f>
        <v>3368562</v>
      </c>
    </row>
    <row r="9" spans="1:8" x14ac:dyDescent="0.25">
      <c r="A9" s="6" t="s">
        <v>8</v>
      </c>
      <c r="B9" s="6" t="s">
        <v>9</v>
      </c>
      <c r="C9" s="11">
        <v>907173.1</v>
      </c>
      <c r="D9" s="15">
        <v>0</v>
      </c>
      <c r="E9" s="11">
        <f t="shared" si="1"/>
        <v>907173.1</v>
      </c>
      <c r="F9" s="17">
        <v>189955.68</v>
      </c>
      <c r="G9" s="15">
        <v>0</v>
      </c>
      <c r="H9" s="14">
        <f t="shared" si="2"/>
        <v>189955.68</v>
      </c>
    </row>
    <row r="10" spans="1:8" x14ac:dyDescent="0.25">
      <c r="A10" s="6" t="s">
        <v>10</v>
      </c>
      <c r="B10" s="6" t="s">
        <v>11</v>
      </c>
      <c r="C10" s="11">
        <v>295304.7</v>
      </c>
      <c r="D10" s="15">
        <v>0</v>
      </c>
      <c r="E10" s="11">
        <f t="shared" si="1"/>
        <v>295304.7</v>
      </c>
      <c r="F10" s="17">
        <v>82560.240000000005</v>
      </c>
      <c r="G10" s="15">
        <v>0</v>
      </c>
      <c r="H10" s="14">
        <f t="shared" si="2"/>
        <v>82560.240000000005</v>
      </c>
    </row>
    <row r="11" spans="1:8" x14ac:dyDescent="0.25">
      <c r="A11" s="6" t="s">
        <v>12</v>
      </c>
      <c r="B11" s="6" t="s">
        <v>13</v>
      </c>
      <c r="C11" s="11">
        <v>1607798.7</v>
      </c>
      <c r="D11" s="15">
        <v>0</v>
      </c>
      <c r="E11" s="11">
        <f t="shared" si="1"/>
        <v>1607798.7</v>
      </c>
      <c r="F11" s="17">
        <v>1138167.8799999999</v>
      </c>
      <c r="G11" s="15">
        <v>0</v>
      </c>
      <c r="H11" s="14">
        <f t="shared" si="2"/>
        <v>1138167.8799999999</v>
      </c>
    </row>
    <row r="12" spans="1:8" x14ac:dyDescent="0.25">
      <c r="A12" s="6" t="s">
        <v>14</v>
      </c>
      <c r="B12" s="6" t="s">
        <v>15</v>
      </c>
      <c r="C12" s="11">
        <v>3182190.1</v>
      </c>
      <c r="D12" s="15">
        <v>0</v>
      </c>
      <c r="E12" s="11">
        <f t="shared" si="1"/>
        <v>3182190.1</v>
      </c>
      <c r="F12" s="17">
        <v>1526208.48</v>
      </c>
      <c r="G12" s="15">
        <v>0</v>
      </c>
      <c r="H12" s="14">
        <f t="shared" si="2"/>
        <v>1526208.48</v>
      </c>
    </row>
    <row r="13" spans="1:8" x14ac:dyDescent="0.25">
      <c r="A13" s="6" t="s">
        <v>16</v>
      </c>
      <c r="B13" s="6" t="s">
        <v>17</v>
      </c>
      <c r="C13" s="11">
        <v>1066608.7</v>
      </c>
      <c r="D13" s="15">
        <v>0</v>
      </c>
      <c r="E13" s="11">
        <f t="shared" si="1"/>
        <v>1066608.7</v>
      </c>
      <c r="F13" s="17">
        <v>178619.49</v>
      </c>
      <c r="G13" s="15">
        <v>0</v>
      </c>
      <c r="H13" s="14">
        <f t="shared" si="2"/>
        <v>178619.49</v>
      </c>
    </row>
    <row r="14" spans="1:8" x14ac:dyDescent="0.25">
      <c r="A14" s="6" t="s">
        <v>18</v>
      </c>
      <c r="B14" s="6" t="s">
        <v>19</v>
      </c>
      <c r="C14" s="11">
        <v>272998.3</v>
      </c>
      <c r="D14" s="15">
        <v>0</v>
      </c>
      <c r="E14" s="11">
        <f t="shared" si="1"/>
        <v>272998.3</v>
      </c>
      <c r="F14" s="17">
        <v>54741.84</v>
      </c>
      <c r="G14" s="15">
        <v>0</v>
      </c>
      <c r="H14" s="14">
        <f t="shared" si="2"/>
        <v>54741.84</v>
      </c>
    </row>
    <row r="15" spans="1:8" x14ac:dyDescent="0.25">
      <c r="A15" s="6" t="s">
        <v>20</v>
      </c>
      <c r="B15" s="6" t="s">
        <v>21</v>
      </c>
      <c r="C15" s="11">
        <v>1936385.6</v>
      </c>
      <c r="D15" s="15">
        <v>0</v>
      </c>
      <c r="E15" s="11">
        <f t="shared" si="1"/>
        <v>1936385.6</v>
      </c>
      <c r="F15" s="17">
        <v>511396.19</v>
      </c>
      <c r="G15" s="15">
        <v>0</v>
      </c>
      <c r="H15" s="14">
        <f t="shared" si="2"/>
        <v>511396.19</v>
      </c>
    </row>
    <row r="16" spans="1:8" x14ac:dyDescent="0.25">
      <c r="A16" s="6" t="s">
        <v>22</v>
      </c>
      <c r="B16" s="6" t="s">
        <v>23</v>
      </c>
      <c r="C16" s="11">
        <v>1195446.1000000001</v>
      </c>
      <c r="D16" s="15">
        <v>0</v>
      </c>
      <c r="E16" s="11">
        <f t="shared" si="1"/>
        <v>1195446.1000000001</v>
      </c>
      <c r="F16" s="17">
        <v>1004893.13</v>
      </c>
      <c r="G16" s="15">
        <v>0</v>
      </c>
      <c r="H16" s="14">
        <f t="shared" si="2"/>
        <v>1004893.13</v>
      </c>
    </row>
    <row r="17" spans="1:8" x14ac:dyDescent="0.25">
      <c r="A17" s="6" t="s">
        <v>24</v>
      </c>
      <c r="B17" s="6" t="s">
        <v>25</v>
      </c>
      <c r="C17" s="11">
        <v>429669.2</v>
      </c>
      <c r="D17" s="15">
        <v>0</v>
      </c>
      <c r="E17" s="11">
        <f t="shared" si="1"/>
        <v>429669.2</v>
      </c>
      <c r="F17" s="17">
        <v>104561.39</v>
      </c>
      <c r="G17" s="15">
        <v>0</v>
      </c>
      <c r="H17" s="14">
        <f t="shared" si="2"/>
        <v>104561.39</v>
      </c>
    </row>
    <row r="18" spans="1:8" x14ac:dyDescent="0.25">
      <c r="A18" s="6" t="s">
        <v>26</v>
      </c>
      <c r="B18" s="6" t="s">
        <v>27</v>
      </c>
      <c r="C18" s="11">
        <v>3780147.7</v>
      </c>
      <c r="D18" s="15">
        <v>0</v>
      </c>
      <c r="E18" s="11">
        <f t="shared" si="1"/>
        <v>3780147.7</v>
      </c>
      <c r="F18" s="17">
        <v>832762.11</v>
      </c>
      <c r="G18" s="15">
        <v>0</v>
      </c>
      <c r="H18" s="14">
        <f t="shared" si="2"/>
        <v>832762.11</v>
      </c>
    </row>
    <row r="19" spans="1:8" x14ac:dyDescent="0.25">
      <c r="A19" s="6" t="s">
        <v>28</v>
      </c>
      <c r="B19" s="6" t="s">
        <v>29</v>
      </c>
      <c r="C19" s="11">
        <v>522137.8</v>
      </c>
      <c r="D19" s="15">
        <v>0</v>
      </c>
      <c r="E19" s="11">
        <f t="shared" si="1"/>
        <v>522137.8</v>
      </c>
      <c r="F19" s="17">
        <v>226947.44</v>
      </c>
      <c r="G19" s="15">
        <v>0</v>
      </c>
      <c r="H19" s="14">
        <f t="shared" si="2"/>
        <v>226947.44</v>
      </c>
    </row>
    <row r="20" spans="1:8" x14ac:dyDescent="0.25">
      <c r="A20" s="6" t="s">
        <v>30</v>
      </c>
      <c r="B20" s="6" t="s">
        <v>31</v>
      </c>
      <c r="C20" s="11">
        <v>1992416.8</v>
      </c>
      <c r="D20" s="15">
        <v>0</v>
      </c>
      <c r="E20" s="11">
        <f t="shared" si="1"/>
        <v>1992416.8</v>
      </c>
      <c r="F20" s="17">
        <v>2094360.17</v>
      </c>
      <c r="G20" s="15">
        <v>0</v>
      </c>
      <c r="H20" s="14">
        <f t="shared" si="2"/>
        <v>2094360.17</v>
      </c>
    </row>
    <row r="21" spans="1:8" x14ac:dyDescent="0.25">
      <c r="A21" s="6" t="s">
        <v>32</v>
      </c>
      <c r="B21" s="6" t="s">
        <v>33</v>
      </c>
      <c r="C21" s="11">
        <v>1946414</v>
      </c>
      <c r="D21" s="15">
        <v>0</v>
      </c>
      <c r="E21" s="11">
        <f t="shared" si="1"/>
        <v>1946414</v>
      </c>
      <c r="F21" s="17">
        <v>399451.36</v>
      </c>
      <c r="G21" s="15">
        <v>0</v>
      </c>
      <c r="H21" s="14">
        <f t="shared" si="2"/>
        <v>399451.36</v>
      </c>
    </row>
    <row r="22" spans="1:8" x14ac:dyDescent="0.25">
      <c r="A22" s="6" t="s">
        <v>34</v>
      </c>
      <c r="B22" s="6" t="s">
        <v>35</v>
      </c>
      <c r="C22" s="11">
        <v>4941968</v>
      </c>
      <c r="D22" s="15">
        <v>0</v>
      </c>
      <c r="E22" s="11">
        <f t="shared" si="1"/>
        <v>4941968</v>
      </c>
      <c r="F22" s="17">
        <v>713210.11</v>
      </c>
      <c r="G22" s="15">
        <v>0</v>
      </c>
      <c r="H22" s="14">
        <f t="shared" si="2"/>
        <v>713210.11</v>
      </c>
    </row>
    <row r="23" spans="1:8" x14ac:dyDescent="0.25">
      <c r="A23" s="6" t="s">
        <v>36</v>
      </c>
      <c r="B23" s="6" t="s">
        <v>37</v>
      </c>
      <c r="C23" s="11">
        <v>1080829.8999999999</v>
      </c>
      <c r="D23" s="15">
        <v>0</v>
      </c>
      <c r="E23" s="11">
        <f t="shared" si="1"/>
        <v>1080829.8999999999</v>
      </c>
      <c r="F23" s="17">
        <v>269010.65000000002</v>
      </c>
      <c r="G23" s="15">
        <v>0</v>
      </c>
      <c r="H23" s="14">
        <f t="shared" si="2"/>
        <v>269010.65000000002</v>
      </c>
    </row>
    <row r="24" spans="1:8" x14ac:dyDescent="0.25">
      <c r="A24" s="6" t="s">
        <v>38</v>
      </c>
      <c r="B24" s="6" t="s">
        <v>39</v>
      </c>
      <c r="C24" s="11">
        <v>322836.40000000002</v>
      </c>
      <c r="D24" s="15">
        <v>0</v>
      </c>
      <c r="E24" s="11">
        <f t="shared" si="1"/>
        <v>322836.40000000002</v>
      </c>
      <c r="F24" s="17">
        <v>56084.28</v>
      </c>
      <c r="G24" s="15">
        <v>0</v>
      </c>
      <c r="H24" s="14">
        <f t="shared" si="2"/>
        <v>56084.28</v>
      </c>
    </row>
    <row r="25" spans="1:8" x14ac:dyDescent="0.25">
      <c r="A25" s="6" t="s">
        <v>40</v>
      </c>
      <c r="B25" s="6" t="s">
        <v>41</v>
      </c>
      <c r="C25" s="11">
        <v>814431.5</v>
      </c>
      <c r="D25" s="15">
        <v>0</v>
      </c>
      <c r="E25" s="11">
        <f t="shared" si="1"/>
        <v>814431.5</v>
      </c>
      <c r="F25" s="17">
        <v>205393.77</v>
      </c>
      <c r="G25" s="15">
        <v>0</v>
      </c>
      <c r="H25" s="14">
        <f t="shared" si="2"/>
        <v>205393.77</v>
      </c>
    </row>
    <row r="26" spans="1:8" x14ac:dyDescent="0.25">
      <c r="A26" s="6" t="s">
        <v>42</v>
      </c>
      <c r="B26" s="6" t="s">
        <v>43</v>
      </c>
      <c r="C26" s="11">
        <v>1505143.9</v>
      </c>
      <c r="D26" s="15">
        <v>0</v>
      </c>
      <c r="E26" s="11">
        <f t="shared" si="1"/>
        <v>1505143.9</v>
      </c>
      <c r="F26" s="17">
        <v>361490.06</v>
      </c>
      <c r="G26" s="15">
        <v>0</v>
      </c>
      <c r="H26" s="14">
        <f t="shared" si="2"/>
        <v>361490.06</v>
      </c>
    </row>
    <row r="27" spans="1:8" x14ac:dyDescent="0.25">
      <c r="A27" s="6" t="s">
        <v>44</v>
      </c>
      <c r="B27" s="6" t="s">
        <v>45</v>
      </c>
      <c r="C27" s="11">
        <v>2247119.2999999998</v>
      </c>
      <c r="D27" s="15">
        <v>0</v>
      </c>
      <c r="E27" s="11">
        <f t="shared" si="1"/>
        <v>2247119.2999999998</v>
      </c>
      <c r="F27" s="17">
        <v>1080517.42</v>
      </c>
      <c r="G27" s="15">
        <v>0</v>
      </c>
      <c r="H27" s="14">
        <f t="shared" si="2"/>
        <v>1080517.42</v>
      </c>
    </row>
    <row r="28" spans="1:8" x14ac:dyDescent="0.25">
      <c r="A28" s="6" t="s">
        <v>46</v>
      </c>
      <c r="B28" s="6" t="s">
        <v>47</v>
      </c>
      <c r="C28" s="11">
        <v>324619.3</v>
      </c>
      <c r="D28" s="15">
        <v>0</v>
      </c>
      <c r="E28" s="11">
        <f t="shared" si="1"/>
        <v>324619.3</v>
      </c>
      <c r="F28" s="17">
        <v>59887.87</v>
      </c>
      <c r="G28" s="15">
        <v>0</v>
      </c>
      <c r="H28" s="14">
        <f t="shared" si="2"/>
        <v>59887.87</v>
      </c>
    </row>
    <row r="29" spans="1:8" x14ac:dyDescent="0.25">
      <c r="A29" s="6" t="s">
        <v>48</v>
      </c>
      <c r="B29" s="6" t="s">
        <v>49</v>
      </c>
      <c r="C29" s="11">
        <v>4452399.4000000004</v>
      </c>
      <c r="D29" s="15">
        <v>0</v>
      </c>
      <c r="E29" s="11">
        <f t="shared" si="1"/>
        <v>4452399.4000000004</v>
      </c>
      <c r="F29" s="17">
        <v>2004863.97</v>
      </c>
      <c r="G29" s="15">
        <v>0</v>
      </c>
      <c r="H29" s="14">
        <f t="shared" si="2"/>
        <v>2004863.97</v>
      </c>
    </row>
    <row r="30" spans="1:8" x14ac:dyDescent="0.25">
      <c r="A30" s="6" t="s">
        <v>50</v>
      </c>
      <c r="B30" s="6" t="s">
        <v>51</v>
      </c>
      <c r="C30" s="11">
        <v>1426925.8</v>
      </c>
      <c r="D30" s="15">
        <v>0</v>
      </c>
      <c r="E30" s="11">
        <f t="shared" si="1"/>
        <v>1426925.8</v>
      </c>
      <c r="F30" s="17">
        <v>271770.12</v>
      </c>
      <c r="G30" s="15">
        <v>0</v>
      </c>
      <c r="H30" s="14">
        <f t="shared" si="2"/>
        <v>271770.12</v>
      </c>
    </row>
    <row r="31" spans="1:8" x14ac:dyDescent="0.25">
      <c r="A31" s="6" t="s">
        <v>52</v>
      </c>
      <c r="B31" s="6" t="s">
        <v>53</v>
      </c>
      <c r="C31" s="11">
        <v>1829537.4</v>
      </c>
      <c r="D31" s="15">
        <v>0</v>
      </c>
      <c r="E31" s="11">
        <f t="shared" si="1"/>
        <v>1829537.4</v>
      </c>
      <c r="F31" s="17">
        <v>846932.34</v>
      </c>
      <c r="G31" s="15">
        <v>0</v>
      </c>
      <c r="H31" s="14">
        <f t="shared" si="2"/>
        <v>846932.34</v>
      </c>
    </row>
    <row r="32" spans="1:8" x14ac:dyDescent="0.25">
      <c r="A32" s="6" t="s">
        <v>54</v>
      </c>
      <c r="B32" s="6" t="s">
        <v>55</v>
      </c>
      <c r="C32" s="11">
        <v>2020343.4</v>
      </c>
      <c r="D32" s="15">
        <v>0</v>
      </c>
      <c r="E32" s="11">
        <f t="shared" si="1"/>
        <v>2020343.4</v>
      </c>
      <c r="F32" s="17">
        <v>673831.78</v>
      </c>
      <c r="G32" s="15">
        <v>0</v>
      </c>
      <c r="H32" s="14">
        <f t="shared" si="2"/>
        <v>673831.78</v>
      </c>
    </row>
    <row r="33" spans="1:8" x14ac:dyDescent="0.25">
      <c r="A33" s="6" t="s">
        <v>56</v>
      </c>
      <c r="B33" s="6" t="s">
        <v>57</v>
      </c>
      <c r="C33" s="11">
        <v>867089.7</v>
      </c>
      <c r="D33" s="15">
        <v>0</v>
      </c>
      <c r="E33" s="11">
        <f t="shared" si="1"/>
        <v>867089.7</v>
      </c>
      <c r="F33" s="17">
        <v>162510.18</v>
      </c>
      <c r="G33" s="15">
        <v>0</v>
      </c>
      <c r="H33" s="14">
        <f t="shared" si="2"/>
        <v>162510.18</v>
      </c>
    </row>
    <row r="34" spans="1:8" x14ac:dyDescent="0.25">
      <c r="A34" s="6" t="s">
        <v>58</v>
      </c>
      <c r="B34" s="6" t="s">
        <v>59</v>
      </c>
      <c r="C34" s="11">
        <v>3456267.6</v>
      </c>
      <c r="D34" s="15">
        <v>0</v>
      </c>
      <c r="E34" s="11">
        <f t="shared" si="1"/>
        <v>3456267.6</v>
      </c>
      <c r="F34" s="17">
        <v>1726381.64</v>
      </c>
      <c r="G34" s="15">
        <v>0</v>
      </c>
      <c r="H34" s="14">
        <f t="shared" si="2"/>
        <v>1726381.64</v>
      </c>
    </row>
    <row r="35" spans="1:8" x14ac:dyDescent="0.25">
      <c r="A35" s="6" t="s">
        <v>60</v>
      </c>
      <c r="B35" s="6" t="s">
        <v>61</v>
      </c>
      <c r="C35" s="11">
        <v>2108225.6</v>
      </c>
      <c r="D35" s="15">
        <v>0</v>
      </c>
      <c r="E35" s="11">
        <f t="shared" si="1"/>
        <v>2108225.6</v>
      </c>
      <c r="F35" s="17">
        <v>314355.39</v>
      </c>
      <c r="G35" s="15">
        <v>0</v>
      </c>
      <c r="H35" s="14">
        <f t="shared" si="2"/>
        <v>314355.39</v>
      </c>
    </row>
    <row r="36" spans="1:8" x14ac:dyDescent="0.25">
      <c r="A36" s="6" t="s">
        <v>62</v>
      </c>
      <c r="B36" s="6" t="s">
        <v>63</v>
      </c>
      <c r="C36" s="11">
        <v>687454.9</v>
      </c>
      <c r="D36" s="15">
        <v>0</v>
      </c>
      <c r="E36" s="11">
        <f t="shared" si="1"/>
        <v>687454.9</v>
      </c>
      <c r="F36" s="17">
        <v>651084.82999999996</v>
      </c>
      <c r="G36" s="15">
        <v>0</v>
      </c>
      <c r="H36" s="14">
        <f t="shared" si="2"/>
        <v>651084.82999999996</v>
      </c>
    </row>
    <row r="37" spans="1:8" x14ac:dyDescent="0.25">
      <c r="A37" s="6" t="s">
        <v>64</v>
      </c>
      <c r="B37" s="6" t="s">
        <v>65</v>
      </c>
      <c r="C37" s="11">
        <v>2249147.1</v>
      </c>
      <c r="D37" s="15">
        <v>0</v>
      </c>
      <c r="E37" s="11">
        <f t="shared" si="1"/>
        <v>2249147.1</v>
      </c>
      <c r="F37" s="17">
        <v>535858.48</v>
      </c>
      <c r="G37" s="15">
        <v>0</v>
      </c>
      <c r="H37" s="14">
        <f t="shared" si="2"/>
        <v>535858.48</v>
      </c>
    </row>
    <row r="38" spans="1:8" x14ac:dyDescent="0.25">
      <c r="A38" s="6" t="s">
        <v>66</v>
      </c>
      <c r="B38" s="6" t="s">
        <v>67</v>
      </c>
      <c r="C38" s="11">
        <v>369968.9</v>
      </c>
      <c r="D38" s="15">
        <v>0</v>
      </c>
      <c r="E38" s="11">
        <f t="shared" si="1"/>
        <v>369968.9</v>
      </c>
      <c r="F38" s="17">
        <v>80322.84</v>
      </c>
      <c r="G38" s="15">
        <v>0</v>
      </c>
      <c r="H38" s="14">
        <f t="shared" si="2"/>
        <v>80322.84</v>
      </c>
    </row>
    <row r="39" spans="1:8" x14ac:dyDescent="0.25">
      <c r="A39" s="6" t="s">
        <v>68</v>
      </c>
      <c r="B39" s="6" t="s">
        <v>69</v>
      </c>
      <c r="C39" s="11">
        <v>340935.5</v>
      </c>
      <c r="D39" s="15">
        <v>0</v>
      </c>
      <c r="E39" s="11">
        <f t="shared" si="1"/>
        <v>340935.5</v>
      </c>
      <c r="F39" s="17">
        <v>218445.3</v>
      </c>
      <c r="G39" s="15">
        <v>0</v>
      </c>
      <c r="H39" s="14">
        <f t="shared" si="2"/>
        <v>218445.3</v>
      </c>
    </row>
    <row r="40" spans="1:8" x14ac:dyDescent="0.25">
      <c r="A40" s="6" t="s">
        <v>70</v>
      </c>
      <c r="B40" s="6" t="s">
        <v>71</v>
      </c>
      <c r="C40" s="11">
        <v>320499.8</v>
      </c>
      <c r="D40" s="15">
        <v>0</v>
      </c>
      <c r="E40" s="11">
        <f t="shared" si="1"/>
        <v>320499.8</v>
      </c>
      <c r="F40" s="17">
        <v>96059.25</v>
      </c>
      <c r="G40" s="15">
        <v>0</v>
      </c>
      <c r="H40" s="14">
        <f t="shared" si="2"/>
        <v>96059.25</v>
      </c>
    </row>
    <row r="41" spans="1:8" x14ac:dyDescent="0.25">
      <c r="A41" s="6" t="s">
        <v>72</v>
      </c>
      <c r="B41" s="6" t="s">
        <v>73</v>
      </c>
      <c r="C41" s="11">
        <v>689246.6</v>
      </c>
      <c r="D41" s="15">
        <v>0</v>
      </c>
      <c r="E41" s="11">
        <f t="shared" si="1"/>
        <v>689246.6</v>
      </c>
      <c r="F41" s="17">
        <v>48999.17</v>
      </c>
      <c r="G41" s="15">
        <v>0</v>
      </c>
      <c r="H41" s="14">
        <f t="shared" si="2"/>
        <v>48999.17</v>
      </c>
    </row>
    <row r="42" spans="1:8" x14ac:dyDescent="0.25">
      <c r="A42" s="6" t="s">
        <v>74</v>
      </c>
      <c r="B42" s="6" t="s">
        <v>75</v>
      </c>
      <c r="C42" s="11">
        <v>1303496.5</v>
      </c>
      <c r="D42" s="15">
        <v>0</v>
      </c>
      <c r="E42" s="11">
        <f t="shared" si="1"/>
        <v>1303496.5</v>
      </c>
      <c r="F42" s="17">
        <v>391993.34</v>
      </c>
      <c r="G42" s="15">
        <v>0</v>
      </c>
      <c r="H42" s="14">
        <f t="shared" si="2"/>
        <v>391993.34</v>
      </c>
    </row>
    <row r="43" spans="1:8" x14ac:dyDescent="0.25">
      <c r="A43" s="6" t="s">
        <v>76</v>
      </c>
      <c r="B43" s="6" t="s">
        <v>77</v>
      </c>
      <c r="C43" s="11">
        <v>1607936.2</v>
      </c>
      <c r="D43" s="15">
        <v>0</v>
      </c>
      <c r="E43" s="11">
        <f t="shared" si="1"/>
        <v>1607936.2</v>
      </c>
      <c r="F43" s="17">
        <v>329942.65000000002</v>
      </c>
      <c r="G43" s="15">
        <v>0</v>
      </c>
      <c r="H43" s="14">
        <f t="shared" si="2"/>
        <v>329942.65000000002</v>
      </c>
    </row>
    <row r="44" spans="1:8" x14ac:dyDescent="0.25">
      <c r="A44" s="6" t="s">
        <v>78</v>
      </c>
      <c r="B44" s="6" t="s">
        <v>79</v>
      </c>
      <c r="C44" s="11">
        <v>711261.6</v>
      </c>
      <c r="D44" s="15">
        <v>0</v>
      </c>
      <c r="E44" s="11">
        <f t="shared" si="1"/>
        <v>711261.6</v>
      </c>
      <c r="F44" s="17">
        <v>140583.60999999999</v>
      </c>
      <c r="G44" s="15">
        <v>0</v>
      </c>
      <c r="H44" s="14">
        <f t="shared" si="2"/>
        <v>140583.60999999999</v>
      </c>
    </row>
    <row r="45" spans="1:8" x14ac:dyDescent="0.25">
      <c r="A45" s="6" t="s">
        <v>80</v>
      </c>
      <c r="B45" s="6" t="s">
        <v>81</v>
      </c>
      <c r="C45" s="11">
        <v>6686102.2000000002</v>
      </c>
      <c r="D45" s="15">
        <v>0</v>
      </c>
      <c r="E45" s="11">
        <f t="shared" si="1"/>
        <v>6686102.2000000002</v>
      </c>
      <c r="F45" s="17">
        <v>5840596.3899999997</v>
      </c>
      <c r="G45" s="15">
        <v>0</v>
      </c>
      <c r="H45" s="14">
        <f t="shared" si="2"/>
        <v>5840596.3899999997</v>
      </c>
    </row>
    <row r="46" spans="1:8" x14ac:dyDescent="0.25">
      <c r="A46" s="6" t="s">
        <v>82</v>
      </c>
      <c r="B46" s="6" t="s">
        <v>83</v>
      </c>
      <c r="C46" s="11">
        <v>3215517.7</v>
      </c>
      <c r="D46" s="15">
        <v>0</v>
      </c>
      <c r="E46" s="11">
        <f t="shared" si="1"/>
        <v>3215517.7</v>
      </c>
      <c r="F46" s="17">
        <v>476194.35</v>
      </c>
      <c r="G46" s="15">
        <v>0</v>
      </c>
      <c r="H46" s="14">
        <f t="shared" si="2"/>
        <v>476194.35</v>
      </c>
    </row>
    <row r="47" spans="1:8" x14ac:dyDescent="0.25">
      <c r="A47" s="6" t="s">
        <v>84</v>
      </c>
      <c r="B47" s="6" t="s">
        <v>85</v>
      </c>
      <c r="C47" s="11">
        <v>9851489.1999999993</v>
      </c>
      <c r="D47" s="15">
        <v>0</v>
      </c>
      <c r="E47" s="11">
        <f t="shared" si="1"/>
        <v>9851489.1999999993</v>
      </c>
      <c r="F47" s="17">
        <v>2364937</v>
      </c>
      <c r="G47" s="15">
        <v>0</v>
      </c>
      <c r="H47" s="14">
        <f t="shared" si="2"/>
        <v>2364937</v>
      </c>
    </row>
    <row r="48" spans="1:8" x14ac:dyDescent="0.25">
      <c r="A48" s="6" t="s">
        <v>86</v>
      </c>
      <c r="B48" s="6" t="s">
        <v>87</v>
      </c>
      <c r="C48" s="11">
        <v>1394043.6</v>
      </c>
      <c r="D48" s="15">
        <v>0</v>
      </c>
      <c r="E48" s="11">
        <f t="shared" si="1"/>
        <v>1394043.6</v>
      </c>
      <c r="F48" s="17">
        <v>625354.68000000005</v>
      </c>
      <c r="G48" s="15">
        <v>0</v>
      </c>
      <c r="H48" s="14">
        <f t="shared" si="2"/>
        <v>625354.68000000005</v>
      </c>
    </row>
    <row r="49" spans="1:8" x14ac:dyDescent="0.25">
      <c r="A49" s="6" t="s">
        <v>88</v>
      </c>
      <c r="B49" s="6" t="s">
        <v>89</v>
      </c>
      <c r="C49" s="11">
        <v>11910535.4</v>
      </c>
      <c r="D49" s="15">
        <v>0</v>
      </c>
      <c r="E49" s="11">
        <f t="shared" si="1"/>
        <v>11910535.4</v>
      </c>
      <c r="F49" s="17">
        <v>8470069.2300000004</v>
      </c>
      <c r="G49" s="15">
        <v>0</v>
      </c>
      <c r="H49" s="14">
        <f t="shared" si="2"/>
        <v>8470069.2300000004</v>
      </c>
    </row>
    <row r="50" spans="1:8" x14ac:dyDescent="0.25">
      <c r="A50" s="6" t="s">
        <v>90</v>
      </c>
      <c r="B50" s="6" t="s">
        <v>91</v>
      </c>
      <c r="C50" s="11">
        <v>5542545.7000000002</v>
      </c>
      <c r="D50" s="15">
        <v>0</v>
      </c>
      <c r="E50" s="11">
        <f t="shared" si="1"/>
        <v>5542545.7000000002</v>
      </c>
      <c r="F50" s="17">
        <v>3052864.43</v>
      </c>
      <c r="G50" s="15">
        <v>0</v>
      </c>
      <c r="H50" s="14">
        <f t="shared" si="2"/>
        <v>3052864.43</v>
      </c>
    </row>
    <row r="51" spans="1:8" x14ac:dyDescent="0.25">
      <c r="A51" s="6" t="s">
        <v>92</v>
      </c>
      <c r="B51" s="6" t="s">
        <v>93</v>
      </c>
      <c r="C51" s="11">
        <v>748093</v>
      </c>
      <c r="D51" s="15">
        <v>0</v>
      </c>
      <c r="E51" s="11">
        <f t="shared" si="1"/>
        <v>748093</v>
      </c>
      <c r="F51" s="17">
        <v>588288.32999999996</v>
      </c>
      <c r="G51" s="15">
        <v>0</v>
      </c>
      <c r="H51" s="14">
        <f t="shared" si="2"/>
        <v>588288.32999999996</v>
      </c>
    </row>
    <row r="52" spans="1:8" x14ac:dyDescent="0.25">
      <c r="A52" s="6" t="s">
        <v>94</v>
      </c>
      <c r="B52" s="6" t="s">
        <v>95</v>
      </c>
      <c r="C52" s="11">
        <v>897212.8</v>
      </c>
      <c r="D52" s="15">
        <v>0</v>
      </c>
      <c r="E52" s="11">
        <f t="shared" si="1"/>
        <v>897212.8</v>
      </c>
      <c r="F52" s="17">
        <v>219489.42</v>
      </c>
      <c r="G52" s="15">
        <v>0</v>
      </c>
      <c r="H52" s="14">
        <f t="shared" si="2"/>
        <v>219489.42</v>
      </c>
    </row>
    <row r="53" spans="1:8" x14ac:dyDescent="0.25">
      <c r="A53" s="6" t="s">
        <v>96</v>
      </c>
      <c r="B53" s="6" t="s">
        <v>97</v>
      </c>
      <c r="C53" s="11">
        <v>188355.9</v>
      </c>
      <c r="D53" s="15">
        <v>0</v>
      </c>
      <c r="E53" s="11">
        <f t="shared" si="1"/>
        <v>188355.9</v>
      </c>
      <c r="F53" s="17">
        <v>6041</v>
      </c>
      <c r="G53" s="15">
        <v>0</v>
      </c>
      <c r="H53" s="14">
        <f t="shared" si="2"/>
        <v>6041</v>
      </c>
    </row>
    <row r="54" spans="1:8" x14ac:dyDescent="0.25">
      <c r="A54" s="6" t="s">
        <v>98</v>
      </c>
      <c r="B54" s="6" t="s">
        <v>99</v>
      </c>
      <c r="C54" s="11">
        <v>594753.30000000005</v>
      </c>
      <c r="D54" s="15">
        <v>0</v>
      </c>
      <c r="E54" s="11">
        <f t="shared" si="1"/>
        <v>594753.30000000005</v>
      </c>
      <c r="F54" s="17">
        <v>106873.38</v>
      </c>
      <c r="G54" s="15">
        <v>0</v>
      </c>
      <c r="H54" s="14">
        <f t="shared" si="2"/>
        <v>106873.38</v>
      </c>
    </row>
    <row r="55" spans="1:8" x14ac:dyDescent="0.25">
      <c r="A55" s="6" t="s">
        <v>100</v>
      </c>
      <c r="B55" s="6" t="s">
        <v>101</v>
      </c>
      <c r="C55" s="11">
        <v>340219.6</v>
      </c>
      <c r="D55" s="15">
        <v>0</v>
      </c>
      <c r="E55" s="11">
        <f t="shared" si="1"/>
        <v>340219.6</v>
      </c>
      <c r="F55" s="17">
        <v>88302.91</v>
      </c>
      <c r="G55" s="15">
        <v>0</v>
      </c>
      <c r="H55" s="14">
        <f t="shared" si="2"/>
        <v>88302.91</v>
      </c>
    </row>
    <row r="56" spans="1:8" x14ac:dyDescent="0.25">
      <c r="A56" s="6" t="s">
        <v>102</v>
      </c>
      <c r="B56" s="6" t="s">
        <v>103</v>
      </c>
      <c r="C56" s="11">
        <v>1325617.6000000001</v>
      </c>
      <c r="D56" s="15">
        <v>0</v>
      </c>
      <c r="E56" s="11">
        <f t="shared" si="1"/>
        <v>1325617.6000000001</v>
      </c>
      <c r="F56" s="17">
        <v>279675.62</v>
      </c>
      <c r="G56" s="15">
        <v>0</v>
      </c>
      <c r="H56" s="14">
        <f t="shared" si="2"/>
        <v>279675.62</v>
      </c>
    </row>
    <row r="57" spans="1:8" x14ac:dyDescent="0.25">
      <c r="A57" s="6" t="s">
        <v>104</v>
      </c>
      <c r="B57" s="6" t="s">
        <v>105</v>
      </c>
      <c r="C57" s="11">
        <v>1848384.7</v>
      </c>
      <c r="D57" s="15">
        <v>0</v>
      </c>
      <c r="E57" s="11">
        <f t="shared" si="1"/>
        <v>1848384.7</v>
      </c>
      <c r="F57" s="17">
        <v>355299.9</v>
      </c>
      <c r="G57" s="15">
        <v>0</v>
      </c>
      <c r="H57" s="14">
        <f t="shared" si="2"/>
        <v>355299.9</v>
      </c>
    </row>
    <row r="58" spans="1:8" x14ac:dyDescent="0.25">
      <c r="A58" s="6" t="s">
        <v>106</v>
      </c>
      <c r="B58" s="6" t="s">
        <v>107</v>
      </c>
      <c r="C58" s="11">
        <v>1169260.6000000001</v>
      </c>
      <c r="D58" s="15">
        <v>0</v>
      </c>
      <c r="E58" s="11">
        <f t="shared" si="1"/>
        <v>1169260.6000000001</v>
      </c>
      <c r="F58" s="17">
        <v>447182.66</v>
      </c>
      <c r="G58" s="15">
        <v>0</v>
      </c>
      <c r="H58" s="14">
        <f t="shared" si="2"/>
        <v>447182.66</v>
      </c>
    </row>
    <row r="59" spans="1:8" x14ac:dyDescent="0.25">
      <c r="A59" s="6" t="s">
        <v>108</v>
      </c>
      <c r="B59" s="6" t="s">
        <v>109</v>
      </c>
      <c r="C59" s="11">
        <v>332445.09999999998</v>
      </c>
      <c r="D59" s="15">
        <v>0</v>
      </c>
      <c r="E59" s="11">
        <f t="shared" si="1"/>
        <v>332445.09999999998</v>
      </c>
      <c r="F59" s="17">
        <v>96730.47</v>
      </c>
      <c r="G59" s="15">
        <v>0</v>
      </c>
      <c r="H59" s="14">
        <f t="shared" si="2"/>
        <v>96730.47</v>
      </c>
    </row>
    <row r="60" spans="1:8" x14ac:dyDescent="0.25">
      <c r="A60" s="6" t="s">
        <v>110</v>
      </c>
      <c r="B60" s="6" t="s">
        <v>111</v>
      </c>
      <c r="C60" s="11">
        <v>188867.4</v>
      </c>
      <c r="D60" s="15">
        <v>0</v>
      </c>
      <c r="E60" s="11">
        <f t="shared" si="1"/>
        <v>188867.4</v>
      </c>
      <c r="F60" s="17">
        <v>30130.39</v>
      </c>
      <c r="G60" s="15">
        <v>0</v>
      </c>
      <c r="H60" s="14">
        <f t="shared" si="2"/>
        <v>30130.39</v>
      </c>
    </row>
    <row r="61" spans="1:8" x14ac:dyDescent="0.25">
      <c r="A61" s="6" t="s">
        <v>112</v>
      </c>
      <c r="B61" s="6" t="s">
        <v>113</v>
      </c>
      <c r="C61" s="11">
        <v>578598.40000000002</v>
      </c>
      <c r="D61" s="15">
        <v>0</v>
      </c>
      <c r="E61" s="11">
        <f t="shared" si="1"/>
        <v>578598.40000000002</v>
      </c>
      <c r="F61" s="17">
        <v>278855.23</v>
      </c>
      <c r="G61" s="15">
        <v>0</v>
      </c>
      <c r="H61" s="14">
        <f t="shared" si="2"/>
        <v>278855.23</v>
      </c>
    </row>
    <row r="62" spans="1:8" x14ac:dyDescent="0.25">
      <c r="A62" s="6" t="s">
        <v>114</v>
      </c>
      <c r="B62" s="6" t="s">
        <v>115</v>
      </c>
      <c r="C62" s="11">
        <v>305921.3</v>
      </c>
      <c r="D62" s="15">
        <v>0</v>
      </c>
      <c r="E62" s="11">
        <f t="shared" si="1"/>
        <v>305921.3</v>
      </c>
      <c r="F62" s="17">
        <v>107842.92</v>
      </c>
      <c r="G62" s="15">
        <v>0</v>
      </c>
      <c r="H62" s="14">
        <f t="shared" si="2"/>
        <v>107842.92</v>
      </c>
    </row>
    <row r="63" spans="1:8" x14ac:dyDescent="0.25">
      <c r="A63" s="6" t="s">
        <v>116</v>
      </c>
      <c r="B63" s="6" t="s">
        <v>117</v>
      </c>
      <c r="C63" s="11">
        <v>5527150.0999999996</v>
      </c>
      <c r="D63" s="15">
        <v>0</v>
      </c>
      <c r="E63" s="11">
        <f t="shared" si="1"/>
        <v>5527150.0999999996</v>
      </c>
      <c r="F63" s="17">
        <v>2847694.4</v>
      </c>
      <c r="G63" s="15">
        <v>0</v>
      </c>
      <c r="H63" s="14">
        <f t="shared" si="2"/>
        <v>2847694.4</v>
      </c>
    </row>
    <row r="64" spans="1:8" x14ac:dyDescent="0.25">
      <c r="A64" s="6" t="s">
        <v>118</v>
      </c>
      <c r="B64" s="6" t="s">
        <v>119</v>
      </c>
      <c r="C64" s="11">
        <v>4650595.5999999996</v>
      </c>
      <c r="D64" s="15">
        <v>0</v>
      </c>
      <c r="E64" s="11">
        <f t="shared" si="1"/>
        <v>4650595.5999999996</v>
      </c>
      <c r="F64" s="17">
        <v>948808.85</v>
      </c>
      <c r="G64" s="15">
        <v>0</v>
      </c>
      <c r="H64" s="14">
        <f t="shared" si="2"/>
        <v>948808.85</v>
      </c>
    </row>
    <row r="65" spans="1:8" x14ac:dyDescent="0.25">
      <c r="A65" s="6" t="s">
        <v>120</v>
      </c>
      <c r="B65" s="6" t="s">
        <v>121</v>
      </c>
      <c r="C65" s="11">
        <v>8671614.5</v>
      </c>
      <c r="D65" s="15">
        <v>0</v>
      </c>
      <c r="E65" s="11">
        <f t="shared" si="1"/>
        <v>8671614.5</v>
      </c>
      <c r="F65" s="17">
        <v>3756975.76</v>
      </c>
      <c r="G65" s="15">
        <v>0</v>
      </c>
      <c r="H65" s="14">
        <f t="shared" si="2"/>
        <v>3756975.76</v>
      </c>
    </row>
    <row r="66" spans="1:8" x14ac:dyDescent="0.25">
      <c r="A66" s="6" t="s">
        <v>122</v>
      </c>
      <c r="B66" s="6" t="s">
        <v>123</v>
      </c>
      <c r="C66" s="11">
        <v>927565.1</v>
      </c>
      <c r="D66" s="15">
        <v>0</v>
      </c>
      <c r="E66" s="11">
        <f t="shared" si="1"/>
        <v>927565.1</v>
      </c>
      <c r="F66" s="17">
        <v>185480.87</v>
      </c>
      <c r="G66" s="15">
        <v>0</v>
      </c>
      <c r="H66" s="14">
        <f t="shared" si="2"/>
        <v>185480.87</v>
      </c>
    </row>
    <row r="67" spans="1:8" x14ac:dyDescent="0.25">
      <c r="A67" s="6" t="s">
        <v>124</v>
      </c>
      <c r="B67" s="6" t="s">
        <v>125</v>
      </c>
      <c r="C67" s="11">
        <v>846069.1</v>
      </c>
      <c r="D67" s="15">
        <v>0</v>
      </c>
      <c r="E67" s="11">
        <f t="shared" si="1"/>
        <v>846069.1</v>
      </c>
      <c r="F67" s="17">
        <v>215760.41</v>
      </c>
      <c r="G67" s="15">
        <v>0</v>
      </c>
      <c r="H67" s="14">
        <f t="shared" si="2"/>
        <v>215760.41</v>
      </c>
    </row>
    <row r="68" spans="1:8" x14ac:dyDescent="0.25">
      <c r="A68" s="6" t="s">
        <v>126</v>
      </c>
      <c r="B68" s="6" t="s">
        <v>127</v>
      </c>
      <c r="C68" s="11">
        <v>180951.7</v>
      </c>
      <c r="D68" s="15">
        <v>0</v>
      </c>
      <c r="E68" s="11">
        <f t="shared" si="1"/>
        <v>180951.7</v>
      </c>
      <c r="F68" s="17">
        <v>37140.92</v>
      </c>
      <c r="G68" s="15">
        <v>0</v>
      </c>
      <c r="H68" s="14">
        <f t="shared" si="2"/>
        <v>37140.92</v>
      </c>
    </row>
    <row r="69" spans="1:8" x14ac:dyDescent="0.25">
      <c r="A69" s="6" t="s">
        <v>128</v>
      </c>
      <c r="B69" s="6" t="s">
        <v>129</v>
      </c>
      <c r="C69" s="11">
        <v>377453.9</v>
      </c>
      <c r="D69" s="15">
        <v>0</v>
      </c>
      <c r="E69" s="11">
        <f t="shared" si="1"/>
        <v>377453.9</v>
      </c>
      <c r="F69" s="17">
        <v>320172.64</v>
      </c>
      <c r="G69" s="15">
        <v>0</v>
      </c>
      <c r="H69" s="14">
        <f t="shared" si="2"/>
        <v>320172.64</v>
      </c>
    </row>
    <row r="70" spans="1:8" x14ac:dyDescent="0.25">
      <c r="A70" s="6" t="s">
        <v>130</v>
      </c>
      <c r="B70" s="6" t="s">
        <v>131</v>
      </c>
      <c r="C70" s="11">
        <v>1759885.7</v>
      </c>
      <c r="D70" s="15">
        <v>0</v>
      </c>
      <c r="E70" s="11">
        <f t="shared" si="1"/>
        <v>1759885.7</v>
      </c>
      <c r="F70" s="17">
        <v>633483.91</v>
      </c>
      <c r="G70" s="15">
        <v>0</v>
      </c>
      <c r="H70" s="14">
        <f t="shared" si="2"/>
        <v>633483.91</v>
      </c>
    </row>
    <row r="71" spans="1:8" x14ac:dyDescent="0.25">
      <c r="A71" s="6" t="s">
        <v>132</v>
      </c>
      <c r="B71" s="6" t="s">
        <v>133</v>
      </c>
      <c r="C71" s="11">
        <v>451775.1</v>
      </c>
      <c r="D71" s="15">
        <v>0</v>
      </c>
      <c r="E71" s="11">
        <f t="shared" si="1"/>
        <v>451775.1</v>
      </c>
      <c r="F71" s="17">
        <v>80472</v>
      </c>
      <c r="G71" s="15">
        <v>0</v>
      </c>
      <c r="H71" s="14">
        <f t="shared" si="2"/>
        <v>80472</v>
      </c>
    </row>
    <row r="72" spans="1:8" x14ac:dyDescent="0.25">
      <c r="A72" s="6" t="s">
        <v>134</v>
      </c>
      <c r="B72" s="6" t="s">
        <v>135</v>
      </c>
      <c r="C72" s="11">
        <v>1042272.5</v>
      </c>
      <c r="D72" s="15">
        <v>0</v>
      </c>
      <c r="E72" s="11">
        <f t="shared" ref="E72:E135" si="3">C72-D72</f>
        <v>1042272.5</v>
      </c>
      <c r="F72" s="17">
        <v>398407.24</v>
      </c>
      <c r="G72" s="15">
        <v>0</v>
      </c>
      <c r="H72" s="14">
        <f t="shared" ref="H72:H135" si="4">F72-G72</f>
        <v>398407.24</v>
      </c>
    </row>
    <row r="73" spans="1:8" x14ac:dyDescent="0.25">
      <c r="A73" s="6" t="s">
        <v>136</v>
      </c>
      <c r="B73" s="6" t="s">
        <v>137</v>
      </c>
      <c r="C73" s="11">
        <v>17591000.699999999</v>
      </c>
      <c r="D73" s="15">
        <v>0</v>
      </c>
      <c r="E73" s="11">
        <f t="shared" si="3"/>
        <v>17591000.699999999</v>
      </c>
      <c r="F73" s="17">
        <v>20207868.34</v>
      </c>
      <c r="G73" s="15">
        <v>0</v>
      </c>
      <c r="H73" s="14">
        <f t="shared" si="4"/>
        <v>20207868.34</v>
      </c>
    </row>
    <row r="74" spans="1:8" x14ac:dyDescent="0.25">
      <c r="A74" s="6" t="s">
        <v>138</v>
      </c>
      <c r="B74" s="6" t="s">
        <v>139</v>
      </c>
      <c r="C74" s="11">
        <v>3354374.9</v>
      </c>
      <c r="D74" s="15">
        <v>0</v>
      </c>
      <c r="E74" s="11">
        <f t="shared" si="3"/>
        <v>3354374.9</v>
      </c>
      <c r="F74" s="17">
        <v>1771353.48</v>
      </c>
      <c r="G74" s="15">
        <v>0</v>
      </c>
      <c r="H74" s="14">
        <f t="shared" si="4"/>
        <v>1771353.48</v>
      </c>
    </row>
    <row r="75" spans="1:8" x14ac:dyDescent="0.25">
      <c r="A75" s="6" t="s">
        <v>140</v>
      </c>
      <c r="B75" s="6" t="s">
        <v>141</v>
      </c>
      <c r="C75" s="11">
        <v>743958.7</v>
      </c>
      <c r="D75" s="15">
        <v>0</v>
      </c>
      <c r="E75" s="11">
        <f t="shared" si="3"/>
        <v>743958.7</v>
      </c>
      <c r="F75" s="17">
        <v>227618.66</v>
      </c>
      <c r="G75" s="15">
        <v>0</v>
      </c>
      <c r="H75" s="14">
        <f t="shared" si="4"/>
        <v>227618.66</v>
      </c>
    </row>
    <row r="76" spans="1:8" x14ac:dyDescent="0.25">
      <c r="A76" s="6" t="s">
        <v>142</v>
      </c>
      <c r="B76" s="6" t="s">
        <v>143</v>
      </c>
      <c r="C76" s="11">
        <v>2053870</v>
      </c>
      <c r="D76" s="15">
        <v>0</v>
      </c>
      <c r="E76" s="11">
        <f t="shared" si="3"/>
        <v>2053870</v>
      </c>
      <c r="F76" s="17">
        <v>478506.33</v>
      </c>
      <c r="G76" s="15">
        <v>0</v>
      </c>
      <c r="H76" s="14">
        <f t="shared" si="4"/>
        <v>478506.33</v>
      </c>
    </row>
    <row r="77" spans="1:8" x14ac:dyDescent="0.25">
      <c r="A77" s="6" t="s">
        <v>144</v>
      </c>
      <c r="B77" s="6" t="s">
        <v>145</v>
      </c>
      <c r="C77" s="11">
        <v>1091123.3999999999</v>
      </c>
      <c r="D77" s="15">
        <v>0</v>
      </c>
      <c r="E77" s="11">
        <f t="shared" si="3"/>
        <v>1091123.3999999999</v>
      </c>
      <c r="F77" s="17">
        <v>242758.43</v>
      </c>
      <c r="G77" s="15">
        <v>0</v>
      </c>
      <c r="H77" s="14">
        <f t="shared" si="4"/>
        <v>242758.43</v>
      </c>
    </row>
    <row r="78" spans="1:8" x14ac:dyDescent="0.25">
      <c r="A78" s="6" t="s">
        <v>146</v>
      </c>
      <c r="B78" s="6" t="s">
        <v>147</v>
      </c>
      <c r="C78" s="11">
        <v>1742665.2</v>
      </c>
      <c r="D78" s="15">
        <v>0</v>
      </c>
      <c r="E78" s="11">
        <f t="shared" si="3"/>
        <v>1742665.2</v>
      </c>
      <c r="F78" s="17">
        <v>601041.54</v>
      </c>
      <c r="G78" s="15">
        <v>0</v>
      </c>
      <c r="H78" s="14">
        <f t="shared" si="4"/>
        <v>601041.54</v>
      </c>
    </row>
    <row r="79" spans="1:8" x14ac:dyDescent="0.25">
      <c r="A79" s="6" t="s">
        <v>148</v>
      </c>
      <c r="B79" s="6" t="s">
        <v>149</v>
      </c>
      <c r="C79" s="11">
        <v>7105530.5999999996</v>
      </c>
      <c r="D79" s="15">
        <v>0</v>
      </c>
      <c r="E79" s="11">
        <f t="shared" si="3"/>
        <v>7105530.5999999996</v>
      </c>
      <c r="F79" s="17">
        <v>2584351.84</v>
      </c>
      <c r="G79" s="15">
        <v>0</v>
      </c>
      <c r="H79" s="14">
        <f t="shared" si="4"/>
        <v>2584351.84</v>
      </c>
    </row>
    <row r="80" spans="1:8" x14ac:dyDescent="0.25">
      <c r="A80" s="6" t="s">
        <v>150</v>
      </c>
      <c r="B80" s="6" t="s">
        <v>151</v>
      </c>
      <c r="C80" s="11">
        <v>290247.09999999998</v>
      </c>
      <c r="D80" s="15">
        <v>0</v>
      </c>
      <c r="E80" s="11">
        <f t="shared" si="3"/>
        <v>290247.09999999998</v>
      </c>
      <c r="F80" s="17">
        <v>34008.559999999998</v>
      </c>
      <c r="G80" s="15">
        <v>0</v>
      </c>
      <c r="H80" s="14">
        <f t="shared" si="4"/>
        <v>34008.559999999998</v>
      </c>
    </row>
    <row r="81" spans="1:8" x14ac:dyDescent="0.25">
      <c r="A81" s="6" t="s">
        <v>152</v>
      </c>
      <c r="B81" s="6" t="s">
        <v>153</v>
      </c>
      <c r="C81" s="11">
        <v>495069.8</v>
      </c>
      <c r="D81" s="15">
        <v>0</v>
      </c>
      <c r="E81" s="11">
        <f t="shared" si="3"/>
        <v>495069.8</v>
      </c>
      <c r="F81" s="17">
        <v>198383.24</v>
      </c>
      <c r="G81" s="15">
        <v>0</v>
      </c>
      <c r="H81" s="14">
        <f t="shared" si="4"/>
        <v>198383.24</v>
      </c>
    </row>
    <row r="82" spans="1:8" x14ac:dyDescent="0.25">
      <c r="A82" s="6" t="s">
        <v>154</v>
      </c>
      <c r="B82" s="6" t="s">
        <v>155</v>
      </c>
      <c r="C82" s="11">
        <v>684678.8</v>
      </c>
      <c r="D82" s="15">
        <v>0</v>
      </c>
      <c r="E82" s="11">
        <f t="shared" si="3"/>
        <v>684678.8</v>
      </c>
      <c r="F82" s="17">
        <v>254392.94</v>
      </c>
      <c r="G82" s="15">
        <v>0</v>
      </c>
      <c r="H82" s="14">
        <f t="shared" si="4"/>
        <v>254392.94</v>
      </c>
    </row>
    <row r="83" spans="1:8" x14ac:dyDescent="0.25">
      <c r="A83" s="6" t="s">
        <v>156</v>
      </c>
      <c r="B83" s="6" t="s">
        <v>157</v>
      </c>
      <c r="C83" s="11">
        <v>458169.9</v>
      </c>
      <c r="D83" s="15">
        <v>0</v>
      </c>
      <c r="E83" s="11">
        <f t="shared" si="3"/>
        <v>458169.9</v>
      </c>
      <c r="F83" s="17">
        <v>325915.32</v>
      </c>
      <c r="G83" s="15">
        <v>0</v>
      </c>
      <c r="H83" s="14">
        <f t="shared" si="4"/>
        <v>325915.32</v>
      </c>
    </row>
    <row r="84" spans="1:8" x14ac:dyDescent="0.25">
      <c r="A84" s="6" t="s">
        <v>158</v>
      </c>
      <c r="B84" s="6" t="s">
        <v>159</v>
      </c>
      <c r="C84" s="11">
        <v>242932.3</v>
      </c>
      <c r="D84" s="15">
        <v>0</v>
      </c>
      <c r="E84" s="11">
        <f t="shared" si="3"/>
        <v>242932.3</v>
      </c>
      <c r="F84" s="17">
        <v>97028.79</v>
      </c>
      <c r="G84" s="15">
        <v>0</v>
      </c>
      <c r="H84" s="14">
        <f t="shared" si="4"/>
        <v>97028.79</v>
      </c>
    </row>
    <row r="85" spans="1:8" x14ac:dyDescent="0.25">
      <c r="A85" s="6" t="s">
        <v>160</v>
      </c>
      <c r="B85" s="6" t="s">
        <v>161</v>
      </c>
      <c r="C85" s="11">
        <v>4705849.2</v>
      </c>
      <c r="D85" s="15">
        <v>0</v>
      </c>
      <c r="E85" s="11">
        <f t="shared" si="3"/>
        <v>4705849.2</v>
      </c>
      <c r="F85" s="17">
        <v>6297399.8899999997</v>
      </c>
      <c r="G85" s="15">
        <v>0</v>
      </c>
      <c r="H85" s="14">
        <f t="shared" si="4"/>
        <v>6297399.8899999997</v>
      </c>
    </row>
    <row r="86" spans="1:8" x14ac:dyDescent="0.25">
      <c r="A86" s="6" t="s">
        <v>162</v>
      </c>
      <c r="B86" s="6" t="s">
        <v>163</v>
      </c>
      <c r="C86" s="11">
        <v>443052.3</v>
      </c>
      <c r="D86" s="15">
        <v>0</v>
      </c>
      <c r="E86" s="11">
        <f t="shared" si="3"/>
        <v>443052.3</v>
      </c>
      <c r="F86" s="17">
        <v>118806.2</v>
      </c>
      <c r="G86" s="15">
        <v>0</v>
      </c>
      <c r="H86" s="14">
        <f t="shared" si="4"/>
        <v>118806.2</v>
      </c>
    </row>
    <row r="87" spans="1:8" x14ac:dyDescent="0.25">
      <c r="A87" s="6" t="s">
        <v>164</v>
      </c>
      <c r="B87" s="6" t="s">
        <v>165</v>
      </c>
      <c r="C87" s="11">
        <v>590086.19999999995</v>
      </c>
      <c r="D87" s="15">
        <v>0</v>
      </c>
      <c r="E87" s="11">
        <f t="shared" si="3"/>
        <v>590086.19999999995</v>
      </c>
      <c r="F87" s="17">
        <v>139539.49</v>
      </c>
      <c r="G87" s="15">
        <v>0</v>
      </c>
      <c r="H87" s="14">
        <f t="shared" si="4"/>
        <v>139539.49</v>
      </c>
    </row>
    <row r="88" spans="1:8" x14ac:dyDescent="0.25">
      <c r="A88" s="6" t="s">
        <v>166</v>
      </c>
      <c r="B88" s="6" t="s">
        <v>167</v>
      </c>
      <c r="C88" s="11">
        <v>977462.1</v>
      </c>
      <c r="D88" s="15">
        <v>0</v>
      </c>
      <c r="E88" s="11">
        <f t="shared" si="3"/>
        <v>977462.1</v>
      </c>
      <c r="F88" s="17">
        <v>310477.21999999997</v>
      </c>
      <c r="G88" s="15">
        <v>0</v>
      </c>
      <c r="H88" s="14">
        <f t="shared" si="4"/>
        <v>310477.21999999997</v>
      </c>
    </row>
    <row r="89" spans="1:8" x14ac:dyDescent="0.25">
      <c r="A89" s="6" t="s">
        <v>168</v>
      </c>
      <c r="B89" s="6" t="s">
        <v>169</v>
      </c>
      <c r="C89" s="11">
        <v>959013.5</v>
      </c>
      <c r="D89" s="15">
        <v>0</v>
      </c>
      <c r="E89" s="11">
        <f t="shared" si="3"/>
        <v>959013.5</v>
      </c>
      <c r="F89" s="17">
        <v>849542.65</v>
      </c>
      <c r="G89" s="15">
        <v>0</v>
      </c>
      <c r="H89" s="14">
        <f t="shared" si="4"/>
        <v>849542.65</v>
      </c>
    </row>
    <row r="90" spans="1:8" x14ac:dyDescent="0.25">
      <c r="A90" s="6" t="s">
        <v>170</v>
      </c>
      <c r="B90" s="6" t="s">
        <v>171</v>
      </c>
      <c r="C90" s="11">
        <v>432452.6</v>
      </c>
      <c r="D90" s="15">
        <v>0</v>
      </c>
      <c r="E90" s="11">
        <f t="shared" si="3"/>
        <v>432452.6</v>
      </c>
      <c r="F90" s="17">
        <v>310850.12</v>
      </c>
      <c r="G90" s="15">
        <v>0</v>
      </c>
      <c r="H90" s="14">
        <f t="shared" si="4"/>
        <v>310850.12</v>
      </c>
    </row>
    <row r="91" spans="1:8" x14ac:dyDescent="0.25">
      <c r="A91" s="6" t="s">
        <v>172</v>
      </c>
      <c r="B91" s="6" t="s">
        <v>173</v>
      </c>
      <c r="C91" s="11">
        <v>11880797.5</v>
      </c>
      <c r="D91" s="15">
        <v>0</v>
      </c>
      <c r="E91" s="11">
        <f t="shared" si="3"/>
        <v>11880797.5</v>
      </c>
      <c r="F91" s="17">
        <v>1953552.82</v>
      </c>
      <c r="G91" s="15">
        <v>0</v>
      </c>
      <c r="H91" s="14">
        <f t="shared" si="4"/>
        <v>1953552.82</v>
      </c>
    </row>
    <row r="92" spans="1:8" x14ac:dyDescent="0.25">
      <c r="A92" s="6" t="s">
        <v>174</v>
      </c>
      <c r="B92" s="6" t="s">
        <v>175</v>
      </c>
      <c r="C92" s="11">
        <v>418954.2</v>
      </c>
      <c r="D92" s="15">
        <v>0</v>
      </c>
      <c r="E92" s="11">
        <f t="shared" si="3"/>
        <v>418954.2</v>
      </c>
      <c r="F92" s="17">
        <v>76966.73</v>
      </c>
      <c r="G92" s="15">
        <v>0</v>
      </c>
      <c r="H92" s="14">
        <f t="shared" si="4"/>
        <v>76966.73</v>
      </c>
    </row>
    <row r="93" spans="1:8" x14ac:dyDescent="0.25">
      <c r="A93" s="6" t="s">
        <v>176</v>
      </c>
      <c r="B93" s="6" t="s">
        <v>177</v>
      </c>
      <c r="C93" s="11">
        <v>857992.6</v>
      </c>
      <c r="D93" s="15">
        <v>0</v>
      </c>
      <c r="E93" s="11">
        <f t="shared" si="3"/>
        <v>857992.6</v>
      </c>
      <c r="F93" s="17">
        <v>411757.09</v>
      </c>
      <c r="G93" s="15">
        <v>0</v>
      </c>
      <c r="H93" s="14">
        <f t="shared" si="4"/>
        <v>411757.09</v>
      </c>
    </row>
    <row r="94" spans="1:8" x14ac:dyDescent="0.25">
      <c r="A94" s="6" t="s">
        <v>178</v>
      </c>
      <c r="B94" s="6" t="s">
        <v>179</v>
      </c>
      <c r="C94" s="11">
        <v>1081909.2</v>
      </c>
      <c r="D94" s="15">
        <v>0</v>
      </c>
      <c r="E94" s="11">
        <f t="shared" si="3"/>
        <v>1081909.2</v>
      </c>
      <c r="F94" s="17">
        <v>214865.45</v>
      </c>
      <c r="G94" s="15">
        <v>0</v>
      </c>
      <c r="H94" s="14">
        <f t="shared" si="4"/>
        <v>214865.45</v>
      </c>
    </row>
    <row r="95" spans="1:8" x14ac:dyDescent="0.25">
      <c r="A95" s="6" t="s">
        <v>180</v>
      </c>
      <c r="B95" s="6" t="s">
        <v>181</v>
      </c>
      <c r="C95" s="11">
        <v>463091.5</v>
      </c>
      <c r="D95" s="15">
        <v>0</v>
      </c>
      <c r="E95" s="11">
        <f t="shared" si="3"/>
        <v>463091.5</v>
      </c>
      <c r="F95" s="17">
        <v>172131.02</v>
      </c>
      <c r="G95" s="15">
        <v>0</v>
      </c>
      <c r="H95" s="14">
        <f t="shared" si="4"/>
        <v>172131.02</v>
      </c>
    </row>
    <row r="96" spans="1:8" x14ac:dyDescent="0.25">
      <c r="A96" s="6" t="s">
        <v>182</v>
      </c>
      <c r="B96" s="6" t="s">
        <v>183</v>
      </c>
      <c r="C96" s="11">
        <v>1241115</v>
      </c>
      <c r="D96" s="15">
        <v>0</v>
      </c>
      <c r="E96" s="11">
        <f t="shared" si="3"/>
        <v>1241115</v>
      </c>
      <c r="F96" s="17">
        <v>464932.74</v>
      </c>
      <c r="G96" s="15">
        <v>0</v>
      </c>
      <c r="H96" s="14">
        <f t="shared" si="4"/>
        <v>464932.74</v>
      </c>
    </row>
    <row r="97" spans="1:8" x14ac:dyDescent="0.25">
      <c r="A97" s="6" t="s">
        <v>184</v>
      </c>
      <c r="B97" s="6" t="s">
        <v>185</v>
      </c>
      <c r="C97" s="11">
        <v>485044.7</v>
      </c>
      <c r="D97" s="15">
        <v>0</v>
      </c>
      <c r="E97" s="11">
        <f t="shared" si="3"/>
        <v>485044.7</v>
      </c>
      <c r="F97" s="17">
        <v>468288.85</v>
      </c>
      <c r="G97" s="15">
        <v>0</v>
      </c>
      <c r="H97" s="14">
        <f t="shared" si="4"/>
        <v>468288.85</v>
      </c>
    </row>
    <row r="98" spans="1:8" x14ac:dyDescent="0.25">
      <c r="A98" s="6" t="s">
        <v>186</v>
      </c>
      <c r="B98" s="6" t="s">
        <v>187</v>
      </c>
      <c r="C98" s="11">
        <v>408873.6</v>
      </c>
      <c r="D98" s="15">
        <v>0</v>
      </c>
      <c r="E98" s="11">
        <f t="shared" si="3"/>
        <v>408873.6</v>
      </c>
      <c r="F98" s="17">
        <v>132454.37</v>
      </c>
      <c r="G98" s="15">
        <v>0</v>
      </c>
      <c r="H98" s="14">
        <f t="shared" si="4"/>
        <v>132454.37</v>
      </c>
    </row>
    <row r="99" spans="1:8" x14ac:dyDescent="0.25">
      <c r="A99" s="6" t="s">
        <v>188</v>
      </c>
      <c r="B99" s="6" t="s">
        <v>189</v>
      </c>
      <c r="C99" s="11">
        <v>229264.5</v>
      </c>
      <c r="D99" s="15">
        <v>0</v>
      </c>
      <c r="E99" s="11">
        <f t="shared" si="3"/>
        <v>229264.5</v>
      </c>
      <c r="F99" s="17">
        <v>38632.53</v>
      </c>
      <c r="G99" s="15">
        <v>0</v>
      </c>
      <c r="H99" s="14">
        <f t="shared" si="4"/>
        <v>38632.53</v>
      </c>
    </row>
    <row r="100" spans="1:8" x14ac:dyDescent="0.25">
      <c r="A100" s="6" t="s">
        <v>190</v>
      </c>
      <c r="B100" s="6" t="s">
        <v>191</v>
      </c>
      <c r="C100" s="11">
        <v>538229.30000000005</v>
      </c>
      <c r="D100" s="15">
        <v>0</v>
      </c>
      <c r="E100" s="11">
        <f t="shared" si="3"/>
        <v>538229.30000000005</v>
      </c>
      <c r="F100" s="17">
        <v>137973.29999999999</v>
      </c>
      <c r="G100" s="15">
        <v>0</v>
      </c>
      <c r="H100" s="14">
        <f t="shared" si="4"/>
        <v>137973.29999999999</v>
      </c>
    </row>
    <row r="101" spans="1:8" x14ac:dyDescent="0.25">
      <c r="A101" s="6" t="s">
        <v>192</v>
      </c>
      <c r="B101" s="6" t="s">
        <v>193</v>
      </c>
      <c r="C101" s="11">
        <v>1701293.3</v>
      </c>
      <c r="D101" s="15">
        <v>0</v>
      </c>
      <c r="E101" s="11">
        <f t="shared" si="3"/>
        <v>1701293.3</v>
      </c>
      <c r="F101" s="17">
        <v>340234.71</v>
      </c>
      <c r="G101" s="15">
        <v>0</v>
      </c>
      <c r="H101" s="14">
        <f t="shared" si="4"/>
        <v>340234.71</v>
      </c>
    </row>
    <row r="102" spans="1:8" x14ac:dyDescent="0.25">
      <c r="A102" s="6" t="s">
        <v>194</v>
      </c>
      <c r="B102" s="6" t="s">
        <v>195</v>
      </c>
      <c r="C102" s="11">
        <v>179028.4</v>
      </c>
      <c r="D102" s="15">
        <v>0</v>
      </c>
      <c r="E102" s="11">
        <f t="shared" si="3"/>
        <v>179028.4</v>
      </c>
      <c r="F102" s="17">
        <v>56382.6</v>
      </c>
      <c r="G102" s="15">
        <v>0</v>
      </c>
      <c r="H102" s="14">
        <f t="shared" si="4"/>
        <v>56382.6</v>
      </c>
    </row>
    <row r="103" spans="1:8" x14ac:dyDescent="0.25">
      <c r="A103" s="6" t="s">
        <v>196</v>
      </c>
      <c r="B103" s="6" t="s">
        <v>197</v>
      </c>
      <c r="C103" s="11">
        <v>415955.20000000001</v>
      </c>
      <c r="D103" s="15">
        <v>0</v>
      </c>
      <c r="E103" s="11">
        <f t="shared" si="3"/>
        <v>415955.20000000001</v>
      </c>
      <c r="F103" s="17">
        <v>132081.47</v>
      </c>
      <c r="G103" s="15">
        <v>0</v>
      </c>
      <c r="H103" s="14">
        <f t="shared" si="4"/>
        <v>132081.47</v>
      </c>
    </row>
    <row r="104" spans="1:8" x14ac:dyDescent="0.25">
      <c r="A104" s="6" t="s">
        <v>198</v>
      </c>
      <c r="B104" s="6" t="s">
        <v>199</v>
      </c>
      <c r="C104" s="11">
        <v>1701350.3999999999</v>
      </c>
      <c r="D104" s="15">
        <v>0</v>
      </c>
      <c r="E104" s="11">
        <f t="shared" si="3"/>
        <v>1701350.3999999999</v>
      </c>
      <c r="F104" s="17">
        <v>315697.83</v>
      </c>
      <c r="G104" s="15">
        <v>0</v>
      </c>
      <c r="H104" s="14">
        <f t="shared" si="4"/>
        <v>315697.83</v>
      </c>
    </row>
    <row r="105" spans="1:8" x14ac:dyDescent="0.25">
      <c r="A105" s="6" t="s">
        <v>200</v>
      </c>
      <c r="B105" s="6" t="s">
        <v>201</v>
      </c>
      <c r="C105" s="11">
        <v>271212.7</v>
      </c>
      <c r="D105" s="15">
        <v>0</v>
      </c>
      <c r="E105" s="11">
        <f t="shared" si="3"/>
        <v>271212.7</v>
      </c>
      <c r="F105" s="17">
        <v>28415.040000000001</v>
      </c>
      <c r="G105" s="15">
        <v>0</v>
      </c>
      <c r="H105" s="14">
        <f t="shared" si="4"/>
        <v>28415.040000000001</v>
      </c>
    </row>
    <row r="106" spans="1:8" x14ac:dyDescent="0.25">
      <c r="A106" s="6" t="s">
        <v>202</v>
      </c>
      <c r="B106" s="6" t="s">
        <v>203</v>
      </c>
      <c r="C106" s="11">
        <v>246459.4</v>
      </c>
      <c r="D106" s="15">
        <v>0</v>
      </c>
      <c r="E106" s="11">
        <f t="shared" si="3"/>
        <v>246459.4</v>
      </c>
      <c r="F106" s="17">
        <v>29310</v>
      </c>
      <c r="G106" s="15">
        <v>0</v>
      </c>
      <c r="H106" s="14">
        <f t="shared" si="4"/>
        <v>29310</v>
      </c>
    </row>
    <row r="107" spans="1:8" x14ac:dyDescent="0.25">
      <c r="A107" s="6" t="s">
        <v>204</v>
      </c>
      <c r="B107" s="6" t="s">
        <v>205</v>
      </c>
      <c r="C107" s="11">
        <v>337602.6</v>
      </c>
      <c r="D107" s="15">
        <v>0</v>
      </c>
      <c r="E107" s="11">
        <f t="shared" si="3"/>
        <v>337602.6</v>
      </c>
      <c r="F107" s="17">
        <v>55785.96</v>
      </c>
      <c r="G107" s="15">
        <v>0</v>
      </c>
      <c r="H107" s="14">
        <f t="shared" si="4"/>
        <v>55785.96</v>
      </c>
    </row>
    <row r="108" spans="1:8" x14ac:dyDescent="0.25">
      <c r="A108" s="6" t="s">
        <v>206</v>
      </c>
      <c r="B108" s="6" t="s">
        <v>207</v>
      </c>
      <c r="C108" s="11">
        <v>855487.9</v>
      </c>
      <c r="D108" s="15">
        <v>0</v>
      </c>
      <c r="E108" s="11">
        <f t="shared" si="3"/>
        <v>855487.9</v>
      </c>
      <c r="F108" s="17">
        <v>397213.95</v>
      </c>
      <c r="G108" s="15">
        <v>0</v>
      </c>
      <c r="H108" s="14">
        <f t="shared" si="4"/>
        <v>397213.95</v>
      </c>
    </row>
    <row r="109" spans="1:8" x14ac:dyDescent="0.25">
      <c r="A109" s="6" t="s">
        <v>208</v>
      </c>
      <c r="B109" s="6" t="s">
        <v>209</v>
      </c>
      <c r="C109" s="11">
        <v>1225505.8999999999</v>
      </c>
      <c r="D109" s="15">
        <v>0</v>
      </c>
      <c r="E109" s="11">
        <f t="shared" si="3"/>
        <v>1225505.8999999999</v>
      </c>
      <c r="F109" s="17">
        <v>452254.12</v>
      </c>
      <c r="G109" s="15">
        <v>0</v>
      </c>
      <c r="H109" s="14">
        <f t="shared" si="4"/>
        <v>452254.12</v>
      </c>
    </row>
    <row r="110" spans="1:8" x14ac:dyDescent="0.25">
      <c r="A110" s="6" t="s">
        <v>210</v>
      </c>
      <c r="B110" s="6" t="s">
        <v>211</v>
      </c>
      <c r="C110" s="11">
        <v>883110.8</v>
      </c>
      <c r="D110" s="15">
        <v>0</v>
      </c>
      <c r="E110" s="11">
        <f t="shared" si="3"/>
        <v>883110.8</v>
      </c>
      <c r="F110" s="17">
        <v>201739.34</v>
      </c>
      <c r="G110" s="15">
        <v>0</v>
      </c>
      <c r="H110" s="14">
        <f t="shared" si="4"/>
        <v>201739.34</v>
      </c>
    </row>
    <row r="111" spans="1:8" x14ac:dyDescent="0.25">
      <c r="A111" s="6" t="s">
        <v>212</v>
      </c>
      <c r="B111" s="6" t="s">
        <v>213</v>
      </c>
      <c r="C111" s="11">
        <v>1875379</v>
      </c>
      <c r="D111" s="15">
        <v>0</v>
      </c>
      <c r="E111" s="11">
        <f t="shared" si="3"/>
        <v>1875379</v>
      </c>
      <c r="F111" s="17">
        <v>572626.5</v>
      </c>
      <c r="G111" s="15">
        <v>0</v>
      </c>
      <c r="H111" s="14">
        <f t="shared" si="4"/>
        <v>572626.5</v>
      </c>
    </row>
    <row r="112" spans="1:8" x14ac:dyDescent="0.25">
      <c r="A112" s="6" t="s">
        <v>214</v>
      </c>
      <c r="B112" s="6" t="s">
        <v>215</v>
      </c>
      <c r="C112" s="11">
        <v>441549.3</v>
      </c>
      <c r="D112" s="15">
        <v>0</v>
      </c>
      <c r="E112" s="11">
        <f t="shared" si="3"/>
        <v>441549.3</v>
      </c>
      <c r="F112" s="17">
        <v>18570.46</v>
      </c>
      <c r="G112" s="15">
        <v>0</v>
      </c>
      <c r="H112" s="14">
        <f t="shared" si="4"/>
        <v>18570.46</v>
      </c>
    </row>
    <row r="113" spans="1:8" x14ac:dyDescent="0.25">
      <c r="A113" s="6" t="s">
        <v>216</v>
      </c>
      <c r="B113" s="6" t="s">
        <v>217</v>
      </c>
      <c r="C113" s="11">
        <v>2317211.2000000002</v>
      </c>
      <c r="D113" s="15">
        <v>0</v>
      </c>
      <c r="E113" s="11">
        <f t="shared" si="3"/>
        <v>2317211.2000000002</v>
      </c>
      <c r="F113" s="17">
        <v>1960115.87</v>
      </c>
      <c r="G113" s="15">
        <v>0</v>
      </c>
      <c r="H113" s="14">
        <f t="shared" si="4"/>
        <v>1960115.87</v>
      </c>
    </row>
    <row r="114" spans="1:8" x14ac:dyDescent="0.25">
      <c r="A114" s="6" t="s">
        <v>218</v>
      </c>
      <c r="B114" s="6" t="s">
        <v>219</v>
      </c>
      <c r="C114" s="11">
        <v>1347500.3</v>
      </c>
      <c r="D114" s="15">
        <v>0</v>
      </c>
      <c r="E114" s="11">
        <f t="shared" si="3"/>
        <v>1347500.3</v>
      </c>
      <c r="F114" s="17">
        <v>218967.36</v>
      </c>
      <c r="G114" s="15">
        <v>0</v>
      </c>
      <c r="H114" s="14">
        <f t="shared" si="4"/>
        <v>218967.36</v>
      </c>
    </row>
    <row r="115" spans="1:8" x14ac:dyDescent="0.25">
      <c r="A115" s="6" t="s">
        <v>220</v>
      </c>
      <c r="B115" s="6" t="s">
        <v>221</v>
      </c>
      <c r="C115" s="11">
        <v>261313.5</v>
      </c>
      <c r="D115" s="15">
        <v>0</v>
      </c>
      <c r="E115" s="11">
        <f t="shared" si="3"/>
        <v>261313.5</v>
      </c>
      <c r="F115" s="17">
        <v>91882.76</v>
      </c>
      <c r="G115" s="15">
        <v>0</v>
      </c>
      <c r="H115" s="14">
        <f t="shared" si="4"/>
        <v>91882.76</v>
      </c>
    </row>
    <row r="116" spans="1:8" x14ac:dyDescent="0.25">
      <c r="A116" s="6" t="s">
        <v>222</v>
      </c>
      <c r="B116" s="6" t="s">
        <v>223</v>
      </c>
      <c r="C116" s="11">
        <v>862692.7</v>
      </c>
      <c r="D116" s="15">
        <v>0</v>
      </c>
      <c r="E116" s="11">
        <f t="shared" si="3"/>
        <v>862692.7</v>
      </c>
      <c r="F116" s="17">
        <v>124399.71</v>
      </c>
      <c r="G116" s="15">
        <v>0</v>
      </c>
      <c r="H116" s="14">
        <f t="shared" si="4"/>
        <v>124399.71</v>
      </c>
    </row>
    <row r="117" spans="1:8" x14ac:dyDescent="0.25">
      <c r="A117" s="6" t="s">
        <v>224</v>
      </c>
      <c r="B117" s="6" t="s">
        <v>225</v>
      </c>
      <c r="C117" s="11">
        <v>1494661.5</v>
      </c>
      <c r="D117" s="15">
        <v>0</v>
      </c>
      <c r="E117" s="11">
        <f t="shared" si="3"/>
        <v>1494661.5</v>
      </c>
      <c r="F117" s="17">
        <v>363429.14</v>
      </c>
      <c r="G117" s="15">
        <v>0</v>
      </c>
      <c r="H117" s="14">
        <f t="shared" si="4"/>
        <v>363429.14</v>
      </c>
    </row>
    <row r="118" spans="1:8" x14ac:dyDescent="0.25">
      <c r="A118" s="6" t="s">
        <v>226</v>
      </c>
      <c r="B118" s="6" t="s">
        <v>227</v>
      </c>
      <c r="C118" s="11">
        <v>687313.3</v>
      </c>
      <c r="D118" s="15">
        <v>0</v>
      </c>
      <c r="E118" s="11">
        <f t="shared" si="3"/>
        <v>687313.3</v>
      </c>
      <c r="F118" s="17">
        <v>192118.5</v>
      </c>
      <c r="G118" s="15">
        <v>0</v>
      </c>
      <c r="H118" s="14">
        <f t="shared" si="4"/>
        <v>192118.5</v>
      </c>
    </row>
    <row r="119" spans="1:8" x14ac:dyDescent="0.25">
      <c r="A119" s="6" t="s">
        <v>228</v>
      </c>
      <c r="B119" s="6" t="s">
        <v>229</v>
      </c>
      <c r="C119" s="11">
        <v>733165.4</v>
      </c>
      <c r="D119" s="15">
        <v>0</v>
      </c>
      <c r="E119" s="11">
        <f t="shared" si="3"/>
        <v>733165.4</v>
      </c>
      <c r="F119" s="17">
        <v>236344.54</v>
      </c>
      <c r="G119" s="15">
        <v>0</v>
      </c>
      <c r="H119" s="14">
        <f t="shared" si="4"/>
        <v>236344.54</v>
      </c>
    </row>
    <row r="120" spans="1:8" x14ac:dyDescent="0.25">
      <c r="A120" s="6" t="s">
        <v>230</v>
      </c>
      <c r="B120" s="6" t="s">
        <v>231</v>
      </c>
      <c r="C120" s="11">
        <v>365112.6</v>
      </c>
      <c r="D120" s="15">
        <v>0</v>
      </c>
      <c r="E120" s="11">
        <f t="shared" si="3"/>
        <v>365112.6</v>
      </c>
      <c r="F120" s="17">
        <v>50267.03</v>
      </c>
      <c r="G120" s="15">
        <v>0</v>
      </c>
      <c r="H120" s="14">
        <f t="shared" si="4"/>
        <v>50267.03</v>
      </c>
    </row>
    <row r="121" spans="1:8" x14ac:dyDescent="0.25">
      <c r="A121" s="6" t="s">
        <v>232</v>
      </c>
      <c r="B121" s="6" t="s">
        <v>233</v>
      </c>
      <c r="C121" s="11">
        <v>714109.2</v>
      </c>
      <c r="D121" s="15">
        <v>0</v>
      </c>
      <c r="E121" s="11">
        <f t="shared" si="3"/>
        <v>714109.2</v>
      </c>
      <c r="F121" s="17">
        <v>774962.48</v>
      </c>
      <c r="G121" s="15">
        <v>0</v>
      </c>
      <c r="H121" s="14">
        <f t="shared" si="4"/>
        <v>774962.48</v>
      </c>
    </row>
    <row r="122" spans="1:8" x14ac:dyDescent="0.25">
      <c r="A122" s="6" t="s">
        <v>234</v>
      </c>
      <c r="B122" s="6" t="s">
        <v>235</v>
      </c>
      <c r="C122" s="11">
        <v>1902121.6</v>
      </c>
      <c r="D122" s="15">
        <v>0</v>
      </c>
      <c r="E122" s="11">
        <f t="shared" si="3"/>
        <v>1902121.6</v>
      </c>
      <c r="F122" s="17">
        <v>308090.65999999997</v>
      </c>
      <c r="G122" s="15">
        <v>0</v>
      </c>
      <c r="H122" s="14">
        <f t="shared" si="4"/>
        <v>308090.65999999997</v>
      </c>
    </row>
    <row r="123" spans="1:8" x14ac:dyDescent="0.25">
      <c r="A123" s="6" t="s">
        <v>236</v>
      </c>
      <c r="B123" s="6" t="s">
        <v>237</v>
      </c>
      <c r="C123" s="11">
        <v>909110.9</v>
      </c>
      <c r="D123" s="15">
        <v>0</v>
      </c>
      <c r="E123" s="11">
        <f t="shared" si="3"/>
        <v>909110.9</v>
      </c>
      <c r="F123" s="17">
        <v>165045.9</v>
      </c>
      <c r="G123" s="15">
        <v>0</v>
      </c>
      <c r="H123" s="14">
        <f t="shared" si="4"/>
        <v>165045.9</v>
      </c>
    </row>
    <row r="124" spans="1:8" x14ac:dyDescent="0.25">
      <c r="A124" s="6" t="s">
        <v>238</v>
      </c>
      <c r="B124" s="6" t="s">
        <v>239</v>
      </c>
      <c r="C124" s="11">
        <v>720613</v>
      </c>
      <c r="D124" s="15">
        <v>0</v>
      </c>
      <c r="E124" s="11">
        <f t="shared" si="3"/>
        <v>720613</v>
      </c>
      <c r="F124" s="17">
        <v>178172.01</v>
      </c>
      <c r="G124" s="15">
        <v>0</v>
      </c>
      <c r="H124" s="14">
        <f t="shared" si="4"/>
        <v>178172.01</v>
      </c>
    </row>
    <row r="125" spans="1:8" x14ac:dyDescent="0.25">
      <c r="A125" s="6" t="s">
        <v>240</v>
      </c>
      <c r="B125" s="6" t="s">
        <v>241</v>
      </c>
      <c r="C125" s="11">
        <v>247653.4</v>
      </c>
      <c r="D125" s="15">
        <v>0</v>
      </c>
      <c r="E125" s="11">
        <f t="shared" si="3"/>
        <v>247653.4</v>
      </c>
      <c r="F125" s="17">
        <v>54816.42</v>
      </c>
      <c r="G125" s="15">
        <v>0</v>
      </c>
      <c r="H125" s="14">
        <f t="shared" si="4"/>
        <v>54816.42</v>
      </c>
    </row>
    <row r="126" spans="1:8" x14ac:dyDescent="0.25">
      <c r="A126" s="6" t="s">
        <v>242</v>
      </c>
      <c r="B126" s="6" t="s">
        <v>243</v>
      </c>
      <c r="C126" s="11">
        <v>130060.4</v>
      </c>
      <c r="D126" s="15">
        <v>0</v>
      </c>
      <c r="E126" s="11">
        <f t="shared" si="3"/>
        <v>130060.4</v>
      </c>
      <c r="F126" s="17">
        <v>33486.49</v>
      </c>
      <c r="G126" s="15">
        <v>0</v>
      </c>
      <c r="H126" s="14">
        <f t="shared" si="4"/>
        <v>33486.49</v>
      </c>
    </row>
    <row r="127" spans="1:8" x14ac:dyDescent="0.25">
      <c r="A127" s="6" t="s">
        <v>244</v>
      </c>
      <c r="B127" s="6" t="s">
        <v>245</v>
      </c>
      <c r="C127" s="11">
        <v>520575.7</v>
      </c>
      <c r="D127" s="15">
        <v>0</v>
      </c>
      <c r="E127" s="11">
        <f t="shared" si="3"/>
        <v>520575.7</v>
      </c>
      <c r="F127" s="17">
        <v>44449.78</v>
      </c>
      <c r="G127" s="15">
        <v>0</v>
      </c>
      <c r="H127" s="14">
        <f t="shared" si="4"/>
        <v>44449.78</v>
      </c>
    </row>
    <row r="128" spans="1:8" x14ac:dyDescent="0.25">
      <c r="A128" s="6" t="s">
        <v>246</v>
      </c>
      <c r="B128" s="6" t="s">
        <v>247</v>
      </c>
      <c r="C128" s="11">
        <v>311090.90000000002</v>
      </c>
      <c r="D128" s="15">
        <v>0</v>
      </c>
      <c r="E128" s="11">
        <f t="shared" si="3"/>
        <v>311090.90000000002</v>
      </c>
      <c r="F128" s="17">
        <v>48700.85</v>
      </c>
      <c r="G128" s="15">
        <v>0</v>
      </c>
      <c r="H128" s="14">
        <f t="shared" si="4"/>
        <v>48700.85</v>
      </c>
    </row>
    <row r="129" spans="1:8" x14ac:dyDescent="0.25">
      <c r="A129" s="6" t="s">
        <v>248</v>
      </c>
      <c r="B129" s="6" t="s">
        <v>249</v>
      </c>
      <c r="C129" s="11">
        <v>767936.3</v>
      </c>
      <c r="D129" s="15">
        <v>0</v>
      </c>
      <c r="E129" s="11">
        <f t="shared" si="3"/>
        <v>767936.3</v>
      </c>
      <c r="F129" s="17">
        <v>210987.28</v>
      </c>
      <c r="G129" s="15">
        <v>0</v>
      </c>
      <c r="H129" s="14">
        <f t="shared" si="4"/>
        <v>210987.28</v>
      </c>
    </row>
    <row r="130" spans="1:8" x14ac:dyDescent="0.25">
      <c r="A130" s="6" t="s">
        <v>250</v>
      </c>
      <c r="B130" s="6" t="s">
        <v>251</v>
      </c>
      <c r="C130" s="11">
        <v>4238428.5999999996</v>
      </c>
      <c r="D130" s="15">
        <v>0</v>
      </c>
      <c r="E130" s="11">
        <f t="shared" si="3"/>
        <v>4238428.5999999996</v>
      </c>
      <c r="F130" s="17">
        <v>1468930.91</v>
      </c>
      <c r="G130" s="15">
        <v>0</v>
      </c>
      <c r="H130" s="14">
        <f t="shared" si="4"/>
        <v>1468930.91</v>
      </c>
    </row>
    <row r="131" spans="1:8" x14ac:dyDescent="0.25">
      <c r="A131" s="6" t="s">
        <v>252</v>
      </c>
      <c r="B131" s="6" t="s">
        <v>253</v>
      </c>
      <c r="C131" s="11">
        <v>3340284.7</v>
      </c>
      <c r="D131" s="15">
        <v>0</v>
      </c>
      <c r="E131" s="11">
        <f t="shared" si="3"/>
        <v>3340284.7</v>
      </c>
      <c r="F131" s="17">
        <v>869753.87</v>
      </c>
      <c r="G131" s="15">
        <v>0</v>
      </c>
      <c r="H131" s="14">
        <f t="shared" si="4"/>
        <v>869753.87</v>
      </c>
    </row>
    <row r="132" spans="1:8" x14ac:dyDescent="0.25">
      <c r="A132" s="6" t="s">
        <v>254</v>
      </c>
      <c r="B132" s="6" t="s">
        <v>255</v>
      </c>
      <c r="C132" s="11">
        <v>1886152.4</v>
      </c>
      <c r="D132" s="15">
        <v>0</v>
      </c>
      <c r="E132" s="11">
        <f t="shared" si="3"/>
        <v>1886152.4</v>
      </c>
      <c r="F132" s="17">
        <v>402434.57</v>
      </c>
      <c r="G132" s="15">
        <v>0</v>
      </c>
      <c r="H132" s="14">
        <f t="shared" si="4"/>
        <v>402434.57</v>
      </c>
    </row>
    <row r="133" spans="1:8" x14ac:dyDescent="0.25">
      <c r="A133" s="6" t="s">
        <v>256</v>
      </c>
      <c r="B133" s="6" t="s">
        <v>257</v>
      </c>
      <c r="C133" s="11">
        <v>622737.30000000005</v>
      </c>
      <c r="D133" s="15">
        <v>0</v>
      </c>
      <c r="E133" s="11">
        <f t="shared" si="3"/>
        <v>622737.30000000005</v>
      </c>
      <c r="F133" s="17">
        <v>93374.37</v>
      </c>
      <c r="G133" s="15">
        <v>0</v>
      </c>
      <c r="H133" s="14">
        <f t="shared" si="4"/>
        <v>93374.37</v>
      </c>
    </row>
    <row r="134" spans="1:8" x14ac:dyDescent="0.25">
      <c r="A134" s="6" t="s">
        <v>258</v>
      </c>
      <c r="B134" s="6" t="s">
        <v>259</v>
      </c>
      <c r="C134" s="11">
        <v>338321.7</v>
      </c>
      <c r="D134" s="15">
        <v>0</v>
      </c>
      <c r="E134" s="11">
        <f t="shared" si="3"/>
        <v>338321.7</v>
      </c>
      <c r="F134" s="17">
        <v>100086.58</v>
      </c>
      <c r="G134" s="15">
        <v>0</v>
      </c>
      <c r="H134" s="14">
        <f t="shared" si="4"/>
        <v>100086.58</v>
      </c>
    </row>
    <row r="135" spans="1:8" x14ac:dyDescent="0.25">
      <c r="A135" s="6" t="s">
        <v>260</v>
      </c>
      <c r="B135" s="6" t="s">
        <v>261</v>
      </c>
      <c r="C135" s="11">
        <v>158639.9</v>
      </c>
      <c r="D135" s="15">
        <v>0</v>
      </c>
      <c r="E135" s="11">
        <f t="shared" si="3"/>
        <v>158639.9</v>
      </c>
      <c r="F135" s="17">
        <v>26550.54</v>
      </c>
      <c r="G135" s="15">
        <v>0</v>
      </c>
      <c r="H135" s="14">
        <f t="shared" si="4"/>
        <v>26550.54</v>
      </c>
    </row>
    <row r="136" spans="1:8" x14ac:dyDescent="0.25">
      <c r="A136" s="6" t="s">
        <v>262</v>
      </c>
      <c r="B136" s="6" t="s">
        <v>263</v>
      </c>
      <c r="C136" s="11">
        <v>1520916.5</v>
      </c>
      <c r="D136" s="15">
        <v>0</v>
      </c>
      <c r="E136" s="11">
        <f t="shared" ref="E136:E199" si="5">C136-D136</f>
        <v>1520916.5</v>
      </c>
      <c r="F136" s="17">
        <v>386325.25</v>
      </c>
      <c r="G136" s="15">
        <v>0</v>
      </c>
      <c r="H136" s="14">
        <f t="shared" ref="H136:H199" si="6">F136-G136</f>
        <v>386325.25</v>
      </c>
    </row>
    <row r="137" spans="1:8" x14ac:dyDescent="0.25">
      <c r="A137" s="6" t="s">
        <v>264</v>
      </c>
      <c r="B137" s="6" t="s">
        <v>265</v>
      </c>
      <c r="C137" s="11">
        <v>3453585.7</v>
      </c>
      <c r="D137" s="15">
        <v>0</v>
      </c>
      <c r="E137" s="11">
        <f t="shared" si="5"/>
        <v>3453585.7</v>
      </c>
      <c r="F137" s="17">
        <v>851034.25</v>
      </c>
      <c r="G137" s="15">
        <v>0</v>
      </c>
      <c r="H137" s="14">
        <f t="shared" si="6"/>
        <v>851034.25</v>
      </c>
    </row>
    <row r="138" spans="1:8" x14ac:dyDescent="0.25">
      <c r="A138" s="6" t="s">
        <v>266</v>
      </c>
      <c r="B138" s="6" t="s">
        <v>267</v>
      </c>
      <c r="C138" s="11">
        <v>283433.90000000002</v>
      </c>
      <c r="D138" s="15">
        <v>0</v>
      </c>
      <c r="E138" s="11">
        <f t="shared" si="5"/>
        <v>283433.90000000002</v>
      </c>
      <c r="F138" s="17">
        <v>102920.63</v>
      </c>
      <c r="G138" s="15">
        <v>0</v>
      </c>
      <c r="H138" s="14">
        <f t="shared" si="6"/>
        <v>102920.63</v>
      </c>
    </row>
    <row r="139" spans="1:8" x14ac:dyDescent="0.25">
      <c r="A139" s="6" t="s">
        <v>268</v>
      </c>
      <c r="B139" s="6" t="s">
        <v>269</v>
      </c>
      <c r="C139" s="11">
        <v>2024933.5</v>
      </c>
      <c r="D139" s="15">
        <v>0</v>
      </c>
      <c r="E139" s="11">
        <f t="shared" si="5"/>
        <v>2024933.5</v>
      </c>
      <c r="F139" s="17">
        <v>293398.37</v>
      </c>
      <c r="G139" s="15">
        <v>0</v>
      </c>
      <c r="H139" s="14">
        <f t="shared" si="6"/>
        <v>293398.37</v>
      </c>
    </row>
    <row r="140" spans="1:8" x14ac:dyDescent="0.25">
      <c r="A140" s="6" t="s">
        <v>270</v>
      </c>
      <c r="B140" s="6" t="s">
        <v>271</v>
      </c>
      <c r="C140" s="11">
        <v>12492706.699999999</v>
      </c>
      <c r="D140" s="15">
        <v>0</v>
      </c>
      <c r="E140" s="11">
        <f t="shared" si="5"/>
        <v>12492706.699999999</v>
      </c>
      <c r="F140" s="17">
        <v>2125534.67</v>
      </c>
      <c r="G140" s="15">
        <v>0</v>
      </c>
      <c r="H140" s="14">
        <f t="shared" si="6"/>
        <v>2125534.67</v>
      </c>
    </row>
    <row r="141" spans="1:8" x14ac:dyDescent="0.25">
      <c r="A141" s="6" t="s">
        <v>272</v>
      </c>
      <c r="B141" s="6" t="s">
        <v>273</v>
      </c>
      <c r="C141" s="11">
        <v>1907773.5</v>
      </c>
      <c r="D141" s="15">
        <v>0</v>
      </c>
      <c r="E141" s="11">
        <f t="shared" si="5"/>
        <v>1907773.5</v>
      </c>
      <c r="F141" s="17">
        <v>613869.32999999996</v>
      </c>
      <c r="G141" s="15">
        <v>0</v>
      </c>
      <c r="H141" s="14">
        <f t="shared" si="6"/>
        <v>613869.32999999996</v>
      </c>
    </row>
    <row r="142" spans="1:8" x14ac:dyDescent="0.25">
      <c r="A142" s="6" t="s">
        <v>274</v>
      </c>
      <c r="B142" s="6" t="s">
        <v>275</v>
      </c>
      <c r="C142" s="11">
        <v>4403502.9000000004</v>
      </c>
      <c r="D142" s="15">
        <v>0</v>
      </c>
      <c r="E142" s="11">
        <f t="shared" si="5"/>
        <v>4403502.9000000004</v>
      </c>
      <c r="F142" s="17">
        <v>909206.78</v>
      </c>
      <c r="G142" s="15">
        <v>0</v>
      </c>
      <c r="H142" s="14">
        <f t="shared" si="6"/>
        <v>909206.78</v>
      </c>
    </row>
    <row r="143" spans="1:8" x14ac:dyDescent="0.25">
      <c r="A143" s="6" t="s">
        <v>276</v>
      </c>
      <c r="B143" s="6" t="s">
        <v>277</v>
      </c>
      <c r="C143" s="11">
        <v>1563043.3</v>
      </c>
      <c r="D143" s="15">
        <v>0</v>
      </c>
      <c r="E143" s="11">
        <f t="shared" si="5"/>
        <v>1563043.3</v>
      </c>
      <c r="F143" s="17">
        <v>257301.57</v>
      </c>
      <c r="G143" s="15">
        <v>0</v>
      </c>
      <c r="H143" s="14">
        <f t="shared" si="6"/>
        <v>257301.57</v>
      </c>
    </row>
    <row r="144" spans="1:8" x14ac:dyDescent="0.25">
      <c r="A144" s="6" t="s">
        <v>278</v>
      </c>
      <c r="B144" s="6" t="s">
        <v>279</v>
      </c>
      <c r="C144" s="11">
        <v>172267.6</v>
      </c>
      <c r="D144" s="15">
        <v>0</v>
      </c>
      <c r="E144" s="11">
        <f t="shared" si="5"/>
        <v>172267.6</v>
      </c>
      <c r="F144" s="17">
        <v>33635.65</v>
      </c>
      <c r="G144" s="15">
        <v>0</v>
      </c>
      <c r="H144" s="14">
        <f t="shared" si="6"/>
        <v>33635.65</v>
      </c>
    </row>
    <row r="145" spans="1:8" x14ac:dyDescent="0.25">
      <c r="A145" s="6" t="s">
        <v>280</v>
      </c>
      <c r="B145" s="6" t="s">
        <v>281</v>
      </c>
      <c r="C145" s="11">
        <v>914778</v>
      </c>
      <c r="D145" s="15">
        <v>0</v>
      </c>
      <c r="E145" s="11">
        <f t="shared" si="5"/>
        <v>914778</v>
      </c>
      <c r="F145" s="17">
        <v>163703.46</v>
      </c>
      <c r="G145" s="15">
        <v>0</v>
      </c>
      <c r="H145" s="14">
        <f t="shared" si="6"/>
        <v>163703.46</v>
      </c>
    </row>
    <row r="146" spans="1:8" x14ac:dyDescent="0.25">
      <c r="A146" s="6" t="s">
        <v>282</v>
      </c>
      <c r="B146" s="6" t="s">
        <v>283</v>
      </c>
      <c r="C146" s="11">
        <v>177496.6</v>
      </c>
      <c r="D146" s="15">
        <v>0</v>
      </c>
      <c r="E146" s="11">
        <f t="shared" si="5"/>
        <v>177496.6</v>
      </c>
      <c r="F146" s="17">
        <v>60559.09</v>
      </c>
      <c r="G146" s="15">
        <v>0</v>
      </c>
      <c r="H146" s="14">
        <f t="shared" si="6"/>
        <v>60559.09</v>
      </c>
    </row>
    <row r="147" spans="1:8" x14ac:dyDescent="0.25">
      <c r="A147" s="6" t="s">
        <v>284</v>
      </c>
      <c r="B147" s="6" t="s">
        <v>285</v>
      </c>
      <c r="C147" s="11">
        <v>1668378.8</v>
      </c>
      <c r="D147" s="15">
        <v>0</v>
      </c>
      <c r="E147" s="11">
        <f t="shared" si="5"/>
        <v>1668378.8</v>
      </c>
      <c r="F147" s="17">
        <v>649593.23</v>
      </c>
      <c r="G147" s="15">
        <v>0</v>
      </c>
      <c r="H147" s="14">
        <f t="shared" si="6"/>
        <v>649593.23</v>
      </c>
    </row>
    <row r="148" spans="1:8" x14ac:dyDescent="0.25">
      <c r="A148" s="6" t="s">
        <v>286</v>
      </c>
      <c r="B148" s="6" t="s">
        <v>287</v>
      </c>
      <c r="C148" s="11">
        <v>452034.7</v>
      </c>
      <c r="D148" s="15">
        <v>0</v>
      </c>
      <c r="E148" s="11">
        <f t="shared" si="5"/>
        <v>452034.7</v>
      </c>
      <c r="F148" s="17">
        <v>62796.5</v>
      </c>
      <c r="G148" s="15">
        <v>0</v>
      </c>
      <c r="H148" s="14">
        <f t="shared" si="6"/>
        <v>62796.5</v>
      </c>
    </row>
    <row r="149" spans="1:8" x14ac:dyDescent="0.25">
      <c r="A149" s="6" t="s">
        <v>288</v>
      </c>
      <c r="B149" s="6" t="s">
        <v>289</v>
      </c>
      <c r="C149" s="11">
        <v>1543416.5</v>
      </c>
      <c r="D149" s="15">
        <v>0</v>
      </c>
      <c r="E149" s="11">
        <f t="shared" si="5"/>
        <v>1543416.5</v>
      </c>
      <c r="F149" s="17">
        <v>705602.93</v>
      </c>
      <c r="G149" s="15">
        <v>0</v>
      </c>
      <c r="H149" s="14">
        <f t="shared" si="6"/>
        <v>705602.93</v>
      </c>
    </row>
    <row r="150" spans="1:8" x14ac:dyDescent="0.25">
      <c r="A150" s="6" t="s">
        <v>290</v>
      </c>
      <c r="B150" s="6" t="s">
        <v>291</v>
      </c>
      <c r="C150" s="11">
        <v>363146.3</v>
      </c>
      <c r="D150" s="15">
        <v>0</v>
      </c>
      <c r="E150" s="11">
        <f t="shared" si="5"/>
        <v>363146.3</v>
      </c>
      <c r="F150" s="17">
        <v>80173.679999999993</v>
      </c>
      <c r="G150" s="15">
        <v>0</v>
      </c>
      <c r="H150" s="14">
        <f t="shared" si="6"/>
        <v>80173.679999999993</v>
      </c>
    </row>
    <row r="151" spans="1:8" x14ac:dyDescent="0.25">
      <c r="A151" s="6" t="s">
        <v>292</v>
      </c>
      <c r="B151" s="6" t="s">
        <v>293</v>
      </c>
      <c r="C151" s="11">
        <v>588544.19999999995</v>
      </c>
      <c r="D151" s="15">
        <v>0</v>
      </c>
      <c r="E151" s="11">
        <f t="shared" si="5"/>
        <v>588544.19999999995</v>
      </c>
      <c r="F151" s="17">
        <v>388935.56</v>
      </c>
      <c r="G151" s="15">
        <v>0</v>
      </c>
      <c r="H151" s="14">
        <f t="shared" si="6"/>
        <v>388935.56</v>
      </c>
    </row>
    <row r="152" spans="1:8" x14ac:dyDescent="0.25">
      <c r="A152" s="6" t="s">
        <v>294</v>
      </c>
      <c r="B152" s="6" t="s">
        <v>295</v>
      </c>
      <c r="C152" s="11">
        <v>1005179.8</v>
      </c>
      <c r="D152" s="15">
        <v>0</v>
      </c>
      <c r="E152" s="11">
        <f t="shared" si="5"/>
        <v>1005179.8</v>
      </c>
      <c r="F152" s="17">
        <v>209048.2</v>
      </c>
      <c r="G152" s="15">
        <v>0</v>
      </c>
      <c r="H152" s="14">
        <f t="shared" si="6"/>
        <v>209048.2</v>
      </c>
    </row>
    <row r="153" spans="1:8" x14ac:dyDescent="0.25">
      <c r="A153" s="6" t="s">
        <v>296</v>
      </c>
      <c r="B153" s="6" t="s">
        <v>297</v>
      </c>
      <c r="C153" s="11">
        <v>216857.3</v>
      </c>
      <c r="D153" s="15">
        <v>0</v>
      </c>
      <c r="E153" s="11">
        <f t="shared" si="5"/>
        <v>216857.3</v>
      </c>
      <c r="F153" s="17">
        <v>28042.14</v>
      </c>
      <c r="G153" s="15">
        <v>0</v>
      </c>
      <c r="H153" s="14">
        <f t="shared" si="6"/>
        <v>28042.14</v>
      </c>
    </row>
    <row r="154" spans="1:8" x14ac:dyDescent="0.25">
      <c r="A154" s="6" t="s">
        <v>298</v>
      </c>
      <c r="B154" s="6" t="s">
        <v>299</v>
      </c>
      <c r="C154" s="11">
        <v>702541.6</v>
      </c>
      <c r="D154" s="15">
        <v>0</v>
      </c>
      <c r="E154" s="11">
        <f t="shared" si="5"/>
        <v>702541.6</v>
      </c>
      <c r="F154" s="17">
        <v>162733.92000000001</v>
      </c>
      <c r="G154" s="15">
        <v>0</v>
      </c>
      <c r="H154" s="14">
        <f t="shared" si="6"/>
        <v>162733.92000000001</v>
      </c>
    </row>
    <row r="155" spans="1:8" x14ac:dyDescent="0.25">
      <c r="A155" s="6" t="s">
        <v>300</v>
      </c>
      <c r="B155" s="6" t="s">
        <v>301</v>
      </c>
      <c r="C155" s="11">
        <v>547578.5</v>
      </c>
      <c r="D155" s="15">
        <v>0</v>
      </c>
      <c r="E155" s="11">
        <f t="shared" si="5"/>
        <v>547578.5</v>
      </c>
      <c r="F155" s="17">
        <v>150577.35</v>
      </c>
      <c r="G155" s="15">
        <v>0</v>
      </c>
      <c r="H155" s="14">
        <f t="shared" si="6"/>
        <v>150577.35</v>
      </c>
    </row>
    <row r="156" spans="1:8" x14ac:dyDescent="0.25">
      <c r="A156" s="6" t="s">
        <v>302</v>
      </c>
      <c r="B156" s="6" t="s">
        <v>303</v>
      </c>
      <c r="C156" s="11">
        <v>1507175.9</v>
      </c>
      <c r="D156" s="15">
        <v>0</v>
      </c>
      <c r="E156" s="11">
        <f t="shared" si="5"/>
        <v>1507175.9</v>
      </c>
      <c r="F156" s="17">
        <v>1033382.75</v>
      </c>
      <c r="G156" s="15">
        <v>0</v>
      </c>
      <c r="H156" s="14">
        <f t="shared" si="6"/>
        <v>1033382.75</v>
      </c>
    </row>
    <row r="157" spans="1:8" x14ac:dyDescent="0.25">
      <c r="A157" s="6" t="s">
        <v>304</v>
      </c>
      <c r="B157" s="6" t="s">
        <v>305</v>
      </c>
      <c r="C157" s="11">
        <v>224880.4</v>
      </c>
      <c r="D157" s="15">
        <v>0</v>
      </c>
      <c r="E157" s="11">
        <f t="shared" si="5"/>
        <v>224880.4</v>
      </c>
      <c r="F157" s="17">
        <v>23269.01</v>
      </c>
      <c r="G157" s="15">
        <v>0</v>
      </c>
      <c r="H157" s="14">
        <f t="shared" si="6"/>
        <v>23269.01</v>
      </c>
    </row>
    <row r="158" spans="1:8" x14ac:dyDescent="0.25">
      <c r="A158" s="6" t="s">
        <v>306</v>
      </c>
      <c r="B158" s="6" t="s">
        <v>307</v>
      </c>
      <c r="C158" s="11">
        <v>841474.7</v>
      </c>
      <c r="D158" s="15">
        <v>0</v>
      </c>
      <c r="E158" s="11">
        <f t="shared" si="5"/>
        <v>841474.7</v>
      </c>
      <c r="F158" s="17">
        <v>184362.17</v>
      </c>
      <c r="G158" s="15">
        <v>0</v>
      </c>
      <c r="H158" s="14">
        <f t="shared" si="6"/>
        <v>184362.17</v>
      </c>
    </row>
    <row r="159" spans="1:8" x14ac:dyDescent="0.25">
      <c r="A159" s="6" t="s">
        <v>308</v>
      </c>
      <c r="B159" s="6" t="s">
        <v>309</v>
      </c>
      <c r="C159" s="11">
        <v>1174371.3999999999</v>
      </c>
      <c r="D159" s="15">
        <v>0</v>
      </c>
      <c r="E159" s="11">
        <f t="shared" si="5"/>
        <v>1174371.3999999999</v>
      </c>
      <c r="F159" s="17">
        <v>366188.61</v>
      </c>
      <c r="G159" s="15">
        <v>0</v>
      </c>
      <c r="H159" s="14">
        <f t="shared" si="6"/>
        <v>366188.61</v>
      </c>
    </row>
    <row r="160" spans="1:8" x14ac:dyDescent="0.25">
      <c r="A160" s="6" t="s">
        <v>310</v>
      </c>
      <c r="B160" s="6" t="s">
        <v>311</v>
      </c>
      <c r="C160" s="11">
        <v>791330.4</v>
      </c>
      <c r="D160" s="15">
        <v>0</v>
      </c>
      <c r="E160" s="11">
        <f t="shared" si="5"/>
        <v>791330.4</v>
      </c>
      <c r="F160" s="17">
        <v>173697.2</v>
      </c>
      <c r="G160" s="15">
        <v>0</v>
      </c>
      <c r="H160" s="14">
        <f t="shared" si="6"/>
        <v>173697.2</v>
      </c>
    </row>
    <row r="161" spans="1:8" x14ac:dyDescent="0.25">
      <c r="A161" s="6" t="s">
        <v>312</v>
      </c>
      <c r="B161" s="6" t="s">
        <v>313</v>
      </c>
      <c r="C161" s="11">
        <v>423355</v>
      </c>
      <c r="D161" s="15">
        <v>0</v>
      </c>
      <c r="E161" s="11">
        <f t="shared" si="5"/>
        <v>423355</v>
      </c>
      <c r="F161" s="17">
        <v>79054.97</v>
      </c>
      <c r="G161" s="15">
        <v>0</v>
      </c>
      <c r="H161" s="14">
        <f t="shared" si="6"/>
        <v>79054.97</v>
      </c>
    </row>
    <row r="162" spans="1:8" x14ac:dyDescent="0.25">
      <c r="A162" s="6" t="s">
        <v>314</v>
      </c>
      <c r="B162" s="6" t="s">
        <v>315</v>
      </c>
      <c r="C162" s="11">
        <v>676853.4</v>
      </c>
      <c r="D162" s="15">
        <v>0</v>
      </c>
      <c r="E162" s="11">
        <f t="shared" si="5"/>
        <v>676853.4</v>
      </c>
      <c r="F162" s="17">
        <v>274231.26</v>
      </c>
      <c r="G162" s="15">
        <v>0</v>
      </c>
      <c r="H162" s="14">
        <f t="shared" si="6"/>
        <v>274231.26</v>
      </c>
    </row>
    <row r="163" spans="1:8" x14ac:dyDescent="0.25">
      <c r="A163" s="6" t="s">
        <v>316</v>
      </c>
      <c r="B163" s="6" t="s">
        <v>317</v>
      </c>
      <c r="C163" s="11">
        <v>642746.80000000005</v>
      </c>
      <c r="D163" s="15">
        <v>0</v>
      </c>
      <c r="E163" s="11">
        <f t="shared" si="5"/>
        <v>642746.80000000005</v>
      </c>
      <c r="F163" s="17">
        <v>1254960.42</v>
      </c>
      <c r="G163" s="15">
        <v>0</v>
      </c>
      <c r="H163" s="14">
        <f t="shared" si="6"/>
        <v>1254960.42</v>
      </c>
    </row>
    <row r="164" spans="1:8" x14ac:dyDescent="0.25">
      <c r="A164" s="6" t="s">
        <v>318</v>
      </c>
      <c r="B164" s="6" t="s">
        <v>319</v>
      </c>
      <c r="C164" s="11">
        <v>705934.7</v>
      </c>
      <c r="D164" s="15">
        <v>0</v>
      </c>
      <c r="E164" s="11">
        <f t="shared" si="5"/>
        <v>705934.7</v>
      </c>
      <c r="F164" s="17">
        <v>166537.51</v>
      </c>
      <c r="G164" s="15">
        <v>0</v>
      </c>
      <c r="H164" s="14">
        <f t="shared" si="6"/>
        <v>166537.51</v>
      </c>
    </row>
    <row r="165" spans="1:8" x14ac:dyDescent="0.25">
      <c r="A165" s="6" t="s">
        <v>320</v>
      </c>
      <c r="B165" s="6" t="s">
        <v>321</v>
      </c>
      <c r="C165" s="11">
        <v>1887643.8</v>
      </c>
      <c r="D165" s="15">
        <v>0</v>
      </c>
      <c r="E165" s="11">
        <f t="shared" si="5"/>
        <v>1887643.8</v>
      </c>
      <c r="F165" s="17">
        <v>412950.37</v>
      </c>
      <c r="G165" s="15">
        <v>0</v>
      </c>
      <c r="H165" s="14">
        <f t="shared" si="6"/>
        <v>412950.37</v>
      </c>
    </row>
    <row r="166" spans="1:8" x14ac:dyDescent="0.25">
      <c r="A166" s="6" t="s">
        <v>322</v>
      </c>
      <c r="B166" s="6" t="s">
        <v>323</v>
      </c>
      <c r="C166" s="11">
        <v>403410.7</v>
      </c>
      <c r="D166" s="15">
        <v>0</v>
      </c>
      <c r="E166" s="11">
        <f t="shared" si="5"/>
        <v>403410.7</v>
      </c>
      <c r="F166" s="17">
        <v>106575.05</v>
      </c>
      <c r="G166" s="15">
        <v>0</v>
      </c>
      <c r="H166" s="14">
        <f t="shared" si="6"/>
        <v>106575.05</v>
      </c>
    </row>
    <row r="167" spans="1:8" x14ac:dyDescent="0.25">
      <c r="A167" s="6" t="s">
        <v>324</v>
      </c>
      <c r="B167" s="6" t="s">
        <v>325</v>
      </c>
      <c r="C167" s="11">
        <v>802909.2</v>
      </c>
      <c r="D167" s="15">
        <v>0</v>
      </c>
      <c r="E167" s="11">
        <f t="shared" si="5"/>
        <v>802909.2</v>
      </c>
      <c r="F167" s="17">
        <v>203603.85</v>
      </c>
      <c r="G167" s="15">
        <v>0</v>
      </c>
      <c r="H167" s="14">
        <f t="shared" si="6"/>
        <v>203603.85</v>
      </c>
    </row>
    <row r="168" spans="1:8" x14ac:dyDescent="0.25">
      <c r="A168" s="6" t="s">
        <v>326</v>
      </c>
      <c r="B168" s="6" t="s">
        <v>327</v>
      </c>
      <c r="C168" s="11">
        <v>743957.2</v>
      </c>
      <c r="D168" s="15">
        <v>0</v>
      </c>
      <c r="E168" s="11">
        <f t="shared" si="5"/>
        <v>743957.2</v>
      </c>
      <c r="F168" s="17">
        <v>152591.01999999999</v>
      </c>
      <c r="G168" s="15">
        <v>0</v>
      </c>
      <c r="H168" s="14">
        <f t="shared" si="6"/>
        <v>152591.01999999999</v>
      </c>
    </row>
    <row r="169" spans="1:8" x14ac:dyDescent="0.25">
      <c r="A169" s="6" t="s">
        <v>328</v>
      </c>
      <c r="B169" s="6" t="s">
        <v>329</v>
      </c>
      <c r="C169" s="11">
        <v>670152.6</v>
      </c>
      <c r="D169" s="15">
        <v>0</v>
      </c>
      <c r="E169" s="11">
        <f t="shared" si="5"/>
        <v>670152.6</v>
      </c>
      <c r="F169" s="17">
        <v>117612.92</v>
      </c>
      <c r="G169" s="15">
        <v>0</v>
      </c>
      <c r="H169" s="14">
        <f t="shared" si="6"/>
        <v>117612.92</v>
      </c>
    </row>
    <row r="170" spans="1:8" x14ac:dyDescent="0.25">
      <c r="A170" s="6" t="s">
        <v>330</v>
      </c>
      <c r="B170" s="6" t="s">
        <v>331</v>
      </c>
      <c r="C170" s="11">
        <v>834797.6</v>
      </c>
      <c r="D170" s="15">
        <v>0</v>
      </c>
      <c r="E170" s="11">
        <f t="shared" si="5"/>
        <v>834797.6</v>
      </c>
      <c r="F170" s="17">
        <v>214865.45</v>
      </c>
      <c r="G170" s="15">
        <v>0</v>
      </c>
      <c r="H170" s="14">
        <f t="shared" si="6"/>
        <v>214865.45</v>
      </c>
    </row>
    <row r="171" spans="1:8" x14ac:dyDescent="0.25">
      <c r="A171" s="6" t="s">
        <v>332</v>
      </c>
      <c r="B171" s="6" t="s">
        <v>333</v>
      </c>
      <c r="C171" s="11">
        <v>409950.1</v>
      </c>
      <c r="D171" s="15">
        <v>0</v>
      </c>
      <c r="E171" s="11">
        <f t="shared" si="5"/>
        <v>409950.1</v>
      </c>
      <c r="F171" s="17">
        <v>121491.09</v>
      </c>
      <c r="G171" s="15">
        <v>0</v>
      </c>
      <c r="H171" s="14">
        <f t="shared" si="6"/>
        <v>121491.09</v>
      </c>
    </row>
    <row r="172" spans="1:8" x14ac:dyDescent="0.25">
      <c r="A172" s="6" t="s">
        <v>334</v>
      </c>
      <c r="B172" s="6" t="s">
        <v>335</v>
      </c>
      <c r="C172" s="11">
        <v>2409263.2000000002</v>
      </c>
      <c r="D172" s="15">
        <v>0</v>
      </c>
      <c r="E172" s="11">
        <f t="shared" si="5"/>
        <v>2409263.2000000002</v>
      </c>
      <c r="F172" s="17">
        <v>843501.66</v>
      </c>
      <c r="G172" s="15">
        <v>0</v>
      </c>
      <c r="H172" s="14">
        <f t="shared" si="6"/>
        <v>843501.66</v>
      </c>
    </row>
    <row r="173" spans="1:8" x14ac:dyDescent="0.25">
      <c r="A173" s="6" t="s">
        <v>336</v>
      </c>
      <c r="B173" s="6" t="s">
        <v>337</v>
      </c>
      <c r="C173" s="11">
        <v>713869.7</v>
      </c>
      <c r="D173" s="15">
        <v>0</v>
      </c>
      <c r="E173" s="11">
        <f t="shared" si="5"/>
        <v>713869.7</v>
      </c>
      <c r="F173" s="17">
        <v>160272.76999999999</v>
      </c>
      <c r="G173" s="15">
        <v>0</v>
      </c>
      <c r="H173" s="14">
        <f t="shared" si="6"/>
        <v>160272.76999999999</v>
      </c>
    </row>
    <row r="174" spans="1:8" x14ac:dyDescent="0.25">
      <c r="A174" s="6" t="s">
        <v>338</v>
      </c>
      <c r="B174" s="6" t="s">
        <v>339</v>
      </c>
      <c r="C174" s="11">
        <v>347371.9</v>
      </c>
      <c r="D174" s="15">
        <v>0</v>
      </c>
      <c r="E174" s="11">
        <f t="shared" si="5"/>
        <v>347371.9</v>
      </c>
      <c r="F174" s="17">
        <v>69956.19</v>
      </c>
      <c r="G174" s="15">
        <v>0</v>
      </c>
      <c r="H174" s="14">
        <f t="shared" si="6"/>
        <v>69956.19</v>
      </c>
    </row>
    <row r="175" spans="1:8" x14ac:dyDescent="0.25">
      <c r="A175" s="6" t="s">
        <v>340</v>
      </c>
      <c r="B175" s="6" t="s">
        <v>341</v>
      </c>
      <c r="C175" s="11">
        <v>1490980.4</v>
      </c>
      <c r="D175" s="15">
        <v>0</v>
      </c>
      <c r="E175" s="11">
        <f t="shared" si="5"/>
        <v>1490980.4</v>
      </c>
      <c r="F175" s="17">
        <v>317040.28000000003</v>
      </c>
      <c r="G175" s="15">
        <v>0</v>
      </c>
      <c r="H175" s="14">
        <f t="shared" si="6"/>
        <v>317040.28000000003</v>
      </c>
    </row>
    <row r="176" spans="1:8" x14ac:dyDescent="0.25">
      <c r="A176" s="6" t="s">
        <v>342</v>
      </c>
      <c r="B176" s="6" t="s">
        <v>343</v>
      </c>
      <c r="C176" s="11">
        <v>1707935.5</v>
      </c>
      <c r="D176" s="15">
        <v>0</v>
      </c>
      <c r="E176" s="11">
        <f t="shared" si="5"/>
        <v>1707935.5</v>
      </c>
      <c r="F176" s="17">
        <v>275946.61</v>
      </c>
      <c r="G176" s="15">
        <v>0</v>
      </c>
      <c r="H176" s="14">
        <f t="shared" si="6"/>
        <v>275946.61</v>
      </c>
    </row>
    <row r="177" spans="1:8" x14ac:dyDescent="0.25">
      <c r="A177" s="6" t="s">
        <v>344</v>
      </c>
      <c r="B177" s="6" t="s">
        <v>345</v>
      </c>
      <c r="C177" s="11">
        <v>11080027.800000001</v>
      </c>
      <c r="D177" s="15">
        <v>0</v>
      </c>
      <c r="E177" s="11">
        <f t="shared" si="5"/>
        <v>11080027.800000001</v>
      </c>
      <c r="F177" s="17">
        <v>1350050.13</v>
      </c>
      <c r="G177" s="15">
        <v>0</v>
      </c>
      <c r="H177" s="14">
        <f t="shared" si="6"/>
        <v>1350050.13</v>
      </c>
    </row>
    <row r="178" spans="1:8" x14ac:dyDescent="0.25">
      <c r="A178" s="6" t="s">
        <v>346</v>
      </c>
      <c r="B178" s="6" t="s">
        <v>347</v>
      </c>
      <c r="C178" s="11">
        <v>290019.09999999998</v>
      </c>
      <c r="D178" s="15">
        <v>0</v>
      </c>
      <c r="E178" s="11">
        <f t="shared" si="5"/>
        <v>290019.09999999998</v>
      </c>
      <c r="F178" s="17">
        <v>30428.71</v>
      </c>
      <c r="G178" s="15">
        <v>0</v>
      </c>
      <c r="H178" s="14">
        <f t="shared" si="6"/>
        <v>30428.71</v>
      </c>
    </row>
    <row r="179" spans="1:8" x14ac:dyDescent="0.25">
      <c r="A179" s="6" t="s">
        <v>348</v>
      </c>
      <c r="B179" s="6" t="s">
        <v>349</v>
      </c>
      <c r="C179" s="11">
        <v>361549</v>
      </c>
      <c r="D179" s="15">
        <v>0</v>
      </c>
      <c r="E179" s="11">
        <f t="shared" si="5"/>
        <v>361549</v>
      </c>
      <c r="F179" s="17">
        <v>108663.3</v>
      </c>
      <c r="G179" s="15">
        <v>0</v>
      </c>
      <c r="H179" s="14">
        <f t="shared" si="6"/>
        <v>108663.3</v>
      </c>
    </row>
    <row r="180" spans="1:8" x14ac:dyDescent="0.25">
      <c r="A180" s="6" t="s">
        <v>350</v>
      </c>
      <c r="B180" s="6" t="s">
        <v>351</v>
      </c>
      <c r="C180" s="11">
        <v>293796.3</v>
      </c>
      <c r="D180" s="15">
        <v>0</v>
      </c>
      <c r="E180" s="11">
        <f t="shared" si="5"/>
        <v>293796.3</v>
      </c>
      <c r="F180" s="17">
        <v>340383.87</v>
      </c>
      <c r="G180" s="15">
        <v>0</v>
      </c>
      <c r="H180" s="14">
        <f t="shared" si="6"/>
        <v>340383.87</v>
      </c>
    </row>
    <row r="181" spans="1:8" x14ac:dyDescent="0.25">
      <c r="A181" s="6" t="s">
        <v>352</v>
      </c>
      <c r="B181" s="6" t="s">
        <v>353</v>
      </c>
      <c r="C181" s="11">
        <v>443450.6</v>
      </c>
      <c r="D181" s="15">
        <v>0</v>
      </c>
      <c r="E181" s="11">
        <f t="shared" si="5"/>
        <v>443450.6</v>
      </c>
      <c r="F181" s="17">
        <v>106202.15</v>
      </c>
      <c r="G181" s="15">
        <v>0</v>
      </c>
      <c r="H181" s="14">
        <f t="shared" si="6"/>
        <v>106202.15</v>
      </c>
    </row>
    <row r="182" spans="1:8" x14ac:dyDescent="0.25">
      <c r="A182" s="6" t="s">
        <v>354</v>
      </c>
      <c r="B182" s="6" t="s">
        <v>355</v>
      </c>
      <c r="C182" s="11">
        <v>891371.7</v>
      </c>
      <c r="D182" s="15">
        <v>0</v>
      </c>
      <c r="E182" s="11">
        <f t="shared" si="5"/>
        <v>891371.7</v>
      </c>
      <c r="F182" s="17">
        <v>203230.95</v>
      </c>
      <c r="G182" s="15">
        <v>0</v>
      </c>
      <c r="H182" s="14">
        <f t="shared" si="6"/>
        <v>203230.95</v>
      </c>
    </row>
    <row r="183" spans="1:8" x14ac:dyDescent="0.25">
      <c r="A183" s="6" t="s">
        <v>356</v>
      </c>
      <c r="B183" s="6" t="s">
        <v>357</v>
      </c>
      <c r="C183" s="11">
        <v>1653681.3</v>
      </c>
      <c r="D183" s="15">
        <v>0</v>
      </c>
      <c r="E183" s="11">
        <f t="shared" si="5"/>
        <v>1653681.3</v>
      </c>
      <c r="F183" s="17">
        <v>773023.4</v>
      </c>
      <c r="G183" s="15">
        <v>0</v>
      </c>
      <c r="H183" s="14">
        <f t="shared" si="6"/>
        <v>773023.4</v>
      </c>
    </row>
    <row r="184" spans="1:8" x14ac:dyDescent="0.25">
      <c r="A184" s="6" t="s">
        <v>358</v>
      </c>
      <c r="B184" s="6" t="s">
        <v>359</v>
      </c>
      <c r="C184" s="11">
        <v>649987.6</v>
      </c>
      <c r="D184" s="15">
        <v>0</v>
      </c>
      <c r="E184" s="11">
        <f t="shared" si="5"/>
        <v>649987.6</v>
      </c>
      <c r="F184" s="17">
        <v>499090.46</v>
      </c>
      <c r="G184" s="15">
        <v>0</v>
      </c>
      <c r="H184" s="14">
        <f t="shared" si="6"/>
        <v>499090.46</v>
      </c>
    </row>
    <row r="185" spans="1:8" x14ac:dyDescent="0.25">
      <c r="A185" s="6" t="s">
        <v>360</v>
      </c>
      <c r="B185" s="6" t="s">
        <v>361</v>
      </c>
      <c r="C185" s="11">
        <v>475847.2</v>
      </c>
      <c r="D185" s="15">
        <v>0</v>
      </c>
      <c r="E185" s="11">
        <f t="shared" si="5"/>
        <v>475847.2</v>
      </c>
      <c r="F185" s="17">
        <v>107917.5</v>
      </c>
      <c r="G185" s="15">
        <v>0</v>
      </c>
      <c r="H185" s="14">
        <f t="shared" si="6"/>
        <v>107917.5</v>
      </c>
    </row>
    <row r="186" spans="1:8" x14ac:dyDescent="0.25">
      <c r="A186" s="6" t="s">
        <v>362</v>
      </c>
      <c r="B186" s="6" t="s">
        <v>363</v>
      </c>
      <c r="C186" s="11">
        <v>527793.4</v>
      </c>
      <c r="D186" s="15">
        <v>0</v>
      </c>
      <c r="E186" s="11">
        <f t="shared" si="5"/>
        <v>527793.4</v>
      </c>
      <c r="F186" s="17">
        <v>174815.9</v>
      </c>
      <c r="G186" s="15">
        <v>0</v>
      </c>
      <c r="H186" s="14">
        <f t="shared" si="6"/>
        <v>174815.9</v>
      </c>
    </row>
    <row r="187" spans="1:8" x14ac:dyDescent="0.25">
      <c r="A187" s="6" t="s">
        <v>364</v>
      </c>
      <c r="B187" s="6" t="s">
        <v>365</v>
      </c>
      <c r="C187" s="11">
        <v>242627.1</v>
      </c>
      <c r="D187" s="15">
        <v>0</v>
      </c>
      <c r="E187" s="11">
        <f t="shared" si="5"/>
        <v>242627.1</v>
      </c>
      <c r="F187" s="17">
        <v>33784.81</v>
      </c>
      <c r="G187" s="15">
        <v>0</v>
      </c>
      <c r="H187" s="14">
        <f t="shared" si="6"/>
        <v>33784.81</v>
      </c>
    </row>
    <row r="188" spans="1:8" x14ac:dyDescent="0.25">
      <c r="A188" s="6" t="s">
        <v>366</v>
      </c>
      <c r="B188" s="6" t="s">
        <v>367</v>
      </c>
      <c r="C188" s="11">
        <v>872489.8</v>
      </c>
      <c r="D188" s="15">
        <v>0</v>
      </c>
      <c r="E188" s="11">
        <f t="shared" si="5"/>
        <v>872489.8</v>
      </c>
      <c r="F188" s="17">
        <v>162659.34</v>
      </c>
      <c r="G188" s="15">
        <v>0</v>
      </c>
      <c r="H188" s="14">
        <f t="shared" si="6"/>
        <v>162659.34</v>
      </c>
    </row>
    <row r="189" spans="1:8" x14ac:dyDescent="0.25">
      <c r="A189" s="6" t="s">
        <v>368</v>
      </c>
      <c r="B189" s="6" t="s">
        <v>369</v>
      </c>
      <c r="C189" s="11">
        <v>514274.7</v>
      </c>
      <c r="D189" s="15">
        <v>0</v>
      </c>
      <c r="E189" s="11">
        <f t="shared" si="5"/>
        <v>514274.7</v>
      </c>
      <c r="F189" s="17">
        <v>110005.74</v>
      </c>
      <c r="G189" s="15">
        <v>0</v>
      </c>
      <c r="H189" s="14">
        <f t="shared" si="6"/>
        <v>110005.74</v>
      </c>
    </row>
    <row r="190" spans="1:8" x14ac:dyDescent="0.25">
      <c r="A190" s="6" t="s">
        <v>370</v>
      </c>
      <c r="B190" s="6" t="s">
        <v>371</v>
      </c>
      <c r="C190" s="11">
        <v>21048282.399999999</v>
      </c>
      <c r="D190" s="15">
        <v>0</v>
      </c>
      <c r="E190" s="11">
        <f t="shared" si="5"/>
        <v>21048282.399999999</v>
      </c>
      <c r="F190" s="17">
        <v>11891956.310000001</v>
      </c>
      <c r="G190" s="15">
        <v>0</v>
      </c>
      <c r="H190" s="14">
        <f t="shared" si="6"/>
        <v>11891956.310000001</v>
      </c>
    </row>
    <row r="191" spans="1:8" x14ac:dyDescent="0.25">
      <c r="A191" s="6" t="s">
        <v>372</v>
      </c>
      <c r="B191" s="6" t="s">
        <v>373</v>
      </c>
      <c r="C191" s="11">
        <v>1550501</v>
      </c>
      <c r="D191" s="15">
        <v>0</v>
      </c>
      <c r="E191" s="11">
        <f t="shared" si="5"/>
        <v>1550501</v>
      </c>
      <c r="F191" s="17">
        <v>666672.09</v>
      </c>
      <c r="G191" s="15">
        <v>0</v>
      </c>
      <c r="H191" s="14">
        <f t="shared" si="6"/>
        <v>666672.09</v>
      </c>
    </row>
    <row r="192" spans="1:8" x14ac:dyDescent="0.25">
      <c r="A192" s="6" t="s">
        <v>374</v>
      </c>
      <c r="B192" s="6" t="s">
        <v>375</v>
      </c>
      <c r="C192" s="11">
        <v>274609.2</v>
      </c>
      <c r="D192" s="15">
        <v>0</v>
      </c>
      <c r="E192" s="11">
        <f t="shared" si="5"/>
        <v>274609.2</v>
      </c>
      <c r="F192" s="17">
        <v>39080.01</v>
      </c>
      <c r="G192" s="15">
        <v>0</v>
      </c>
      <c r="H192" s="14">
        <f t="shared" si="6"/>
        <v>39080.01</v>
      </c>
    </row>
    <row r="193" spans="1:8" x14ac:dyDescent="0.25">
      <c r="A193" s="6" t="s">
        <v>376</v>
      </c>
      <c r="B193" s="6" t="s">
        <v>377</v>
      </c>
      <c r="C193" s="11">
        <v>1083648.3</v>
      </c>
      <c r="D193" s="15">
        <v>0</v>
      </c>
      <c r="E193" s="11">
        <f t="shared" si="5"/>
        <v>1083648.3</v>
      </c>
      <c r="F193" s="17">
        <v>134840.94</v>
      </c>
      <c r="G193" s="15">
        <v>0</v>
      </c>
      <c r="H193" s="14">
        <f t="shared" si="6"/>
        <v>134840.94</v>
      </c>
    </row>
    <row r="194" spans="1:8" x14ac:dyDescent="0.25">
      <c r="A194" s="6" t="s">
        <v>378</v>
      </c>
      <c r="B194" s="6" t="s">
        <v>379</v>
      </c>
      <c r="C194" s="11">
        <v>2954618.5</v>
      </c>
      <c r="D194" s="15">
        <v>0</v>
      </c>
      <c r="E194" s="11">
        <f t="shared" si="5"/>
        <v>2954618.5</v>
      </c>
      <c r="F194" s="17">
        <v>716640.8</v>
      </c>
      <c r="G194" s="15">
        <v>0</v>
      </c>
      <c r="H194" s="14">
        <f t="shared" si="6"/>
        <v>716640.8</v>
      </c>
    </row>
    <row r="195" spans="1:8" x14ac:dyDescent="0.25">
      <c r="A195" s="6" t="s">
        <v>380</v>
      </c>
      <c r="B195" s="6" t="s">
        <v>381</v>
      </c>
      <c r="C195" s="11">
        <v>1700011.7</v>
      </c>
      <c r="D195" s="15">
        <v>0</v>
      </c>
      <c r="E195" s="11">
        <f t="shared" si="5"/>
        <v>1700011.7</v>
      </c>
      <c r="F195" s="17">
        <v>232391.79</v>
      </c>
      <c r="G195" s="15">
        <v>0</v>
      </c>
      <c r="H195" s="14">
        <f t="shared" si="6"/>
        <v>232391.79</v>
      </c>
    </row>
    <row r="196" spans="1:8" x14ac:dyDescent="0.25">
      <c r="A196" s="6" t="s">
        <v>382</v>
      </c>
      <c r="B196" s="6" t="s">
        <v>383</v>
      </c>
      <c r="C196" s="11">
        <v>5302432.3</v>
      </c>
      <c r="D196" s="15">
        <v>0</v>
      </c>
      <c r="E196" s="11">
        <f t="shared" si="5"/>
        <v>5302432.3</v>
      </c>
      <c r="F196" s="17">
        <v>1673877.2</v>
      </c>
      <c r="G196" s="15">
        <v>0</v>
      </c>
      <c r="H196" s="14">
        <f t="shared" si="6"/>
        <v>1673877.2</v>
      </c>
    </row>
    <row r="197" spans="1:8" x14ac:dyDescent="0.25">
      <c r="A197" s="6" t="s">
        <v>384</v>
      </c>
      <c r="B197" s="6" t="s">
        <v>385</v>
      </c>
      <c r="C197" s="11">
        <v>139158.20000000001</v>
      </c>
      <c r="D197" s="15">
        <v>0</v>
      </c>
      <c r="E197" s="11">
        <f t="shared" si="5"/>
        <v>139158.20000000001</v>
      </c>
      <c r="F197" s="17">
        <v>22075.73</v>
      </c>
      <c r="G197" s="15">
        <v>0</v>
      </c>
      <c r="H197" s="14">
        <f t="shared" si="6"/>
        <v>22075.73</v>
      </c>
    </row>
    <row r="198" spans="1:8" x14ac:dyDescent="0.25">
      <c r="A198" s="6" t="s">
        <v>386</v>
      </c>
      <c r="B198" s="6" t="s">
        <v>387</v>
      </c>
      <c r="C198" s="11">
        <v>277381.2</v>
      </c>
      <c r="D198" s="15">
        <v>0</v>
      </c>
      <c r="E198" s="11">
        <f t="shared" si="5"/>
        <v>277381.2</v>
      </c>
      <c r="F198" s="17">
        <v>113511.01</v>
      </c>
      <c r="G198" s="15">
        <v>0</v>
      </c>
      <c r="H198" s="14">
        <f t="shared" si="6"/>
        <v>113511.01</v>
      </c>
    </row>
    <row r="199" spans="1:8" x14ac:dyDescent="0.25">
      <c r="A199" s="6" t="s">
        <v>388</v>
      </c>
      <c r="B199" s="6" t="s">
        <v>389</v>
      </c>
      <c r="C199" s="11">
        <v>489343.7</v>
      </c>
      <c r="D199" s="15">
        <v>0</v>
      </c>
      <c r="E199" s="11">
        <f t="shared" si="5"/>
        <v>489343.7</v>
      </c>
      <c r="F199" s="17">
        <v>209346.52</v>
      </c>
      <c r="G199" s="15">
        <v>0</v>
      </c>
      <c r="H199" s="14">
        <f t="shared" si="6"/>
        <v>209346.52</v>
      </c>
    </row>
    <row r="200" spans="1:8" x14ac:dyDescent="0.25">
      <c r="A200" s="6" t="s">
        <v>390</v>
      </c>
      <c r="B200" s="6" t="s">
        <v>391</v>
      </c>
      <c r="C200" s="11">
        <v>295956.59999999998</v>
      </c>
      <c r="D200" s="15">
        <v>0</v>
      </c>
      <c r="E200" s="11">
        <f t="shared" ref="E200:E263" si="7">C200-D200</f>
        <v>295956.59999999998</v>
      </c>
      <c r="F200" s="17">
        <v>102323.99</v>
      </c>
      <c r="G200" s="15">
        <v>0</v>
      </c>
      <c r="H200" s="14">
        <f t="shared" ref="H200:H263" si="8">F200-G200</f>
        <v>102323.99</v>
      </c>
    </row>
    <row r="201" spans="1:8" x14ac:dyDescent="0.25">
      <c r="A201" s="6" t="s">
        <v>392</v>
      </c>
      <c r="B201" s="6" t="s">
        <v>393</v>
      </c>
      <c r="C201" s="11">
        <v>483479.2</v>
      </c>
      <c r="D201" s="15">
        <v>0</v>
      </c>
      <c r="E201" s="11">
        <f t="shared" si="7"/>
        <v>483479.2</v>
      </c>
      <c r="F201" s="17">
        <v>78756.649999999994</v>
      </c>
      <c r="G201" s="15">
        <v>0</v>
      </c>
      <c r="H201" s="14">
        <f t="shared" si="8"/>
        <v>78756.649999999994</v>
      </c>
    </row>
    <row r="202" spans="1:8" x14ac:dyDescent="0.25">
      <c r="A202" s="6" t="s">
        <v>394</v>
      </c>
      <c r="B202" s="6" t="s">
        <v>395</v>
      </c>
      <c r="C202" s="11">
        <v>240259.6</v>
      </c>
      <c r="D202" s="15">
        <v>0</v>
      </c>
      <c r="E202" s="11">
        <f t="shared" si="7"/>
        <v>240259.6</v>
      </c>
      <c r="F202" s="17">
        <v>30354.13</v>
      </c>
      <c r="G202" s="15">
        <v>0</v>
      </c>
      <c r="H202" s="14">
        <f t="shared" si="8"/>
        <v>30354.13</v>
      </c>
    </row>
    <row r="203" spans="1:8" x14ac:dyDescent="0.25">
      <c r="A203" s="6" t="s">
        <v>396</v>
      </c>
      <c r="B203" s="6" t="s">
        <v>397</v>
      </c>
      <c r="C203" s="11">
        <v>755983.9</v>
      </c>
      <c r="D203" s="15">
        <v>0</v>
      </c>
      <c r="E203" s="11">
        <f t="shared" si="7"/>
        <v>755983.9</v>
      </c>
      <c r="F203" s="17">
        <v>245219.58</v>
      </c>
      <c r="G203" s="15">
        <v>0</v>
      </c>
      <c r="H203" s="14">
        <f t="shared" si="8"/>
        <v>245219.58</v>
      </c>
    </row>
    <row r="204" spans="1:8" x14ac:dyDescent="0.25">
      <c r="A204" s="6" t="s">
        <v>398</v>
      </c>
      <c r="B204" s="6" t="s">
        <v>399</v>
      </c>
      <c r="C204" s="11">
        <v>6635036.5</v>
      </c>
      <c r="D204" s="15">
        <v>0</v>
      </c>
      <c r="E204" s="11">
        <f t="shared" si="7"/>
        <v>6635036.5</v>
      </c>
      <c r="F204" s="17">
        <v>2222638.0499999998</v>
      </c>
      <c r="G204" s="15">
        <v>0</v>
      </c>
      <c r="H204" s="14">
        <f t="shared" si="8"/>
        <v>2222638.0499999998</v>
      </c>
    </row>
    <row r="205" spans="1:8" x14ac:dyDescent="0.25">
      <c r="A205" s="6" t="s">
        <v>400</v>
      </c>
      <c r="B205" s="6" t="s">
        <v>401</v>
      </c>
      <c r="C205" s="11">
        <v>369004.2</v>
      </c>
      <c r="D205" s="15">
        <v>0</v>
      </c>
      <c r="E205" s="11">
        <f t="shared" si="7"/>
        <v>369004.2</v>
      </c>
      <c r="F205" s="17">
        <v>36842.6</v>
      </c>
      <c r="G205" s="15">
        <v>0</v>
      </c>
      <c r="H205" s="14">
        <f t="shared" si="8"/>
        <v>36842.6</v>
      </c>
    </row>
    <row r="206" spans="1:8" x14ac:dyDescent="0.25">
      <c r="A206" s="6" t="s">
        <v>402</v>
      </c>
      <c r="B206" s="6" t="s">
        <v>403</v>
      </c>
      <c r="C206" s="11">
        <v>1269387.8</v>
      </c>
      <c r="D206" s="15">
        <v>0</v>
      </c>
      <c r="E206" s="11">
        <f t="shared" si="7"/>
        <v>1269387.8</v>
      </c>
      <c r="F206" s="17">
        <v>276170.34999999998</v>
      </c>
      <c r="G206" s="15">
        <v>0</v>
      </c>
      <c r="H206" s="14">
        <f t="shared" si="8"/>
        <v>276170.34999999998</v>
      </c>
    </row>
    <row r="207" spans="1:8" x14ac:dyDescent="0.25">
      <c r="A207" s="6" t="s">
        <v>404</v>
      </c>
      <c r="B207" s="6" t="s">
        <v>405</v>
      </c>
      <c r="C207" s="11">
        <v>531375.9</v>
      </c>
      <c r="D207" s="15">
        <v>0</v>
      </c>
      <c r="E207" s="11">
        <f t="shared" si="7"/>
        <v>531375.9</v>
      </c>
      <c r="F207" s="17">
        <v>140210.71</v>
      </c>
      <c r="G207" s="15">
        <v>0</v>
      </c>
      <c r="H207" s="14">
        <f t="shared" si="8"/>
        <v>140210.71</v>
      </c>
    </row>
    <row r="208" spans="1:8" x14ac:dyDescent="0.25">
      <c r="A208" s="6" t="s">
        <v>406</v>
      </c>
      <c r="B208" s="6" t="s">
        <v>407</v>
      </c>
      <c r="C208" s="11">
        <v>1160437.8</v>
      </c>
      <c r="D208" s="15">
        <v>0</v>
      </c>
      <c r="E208" s="11">
        <f t="shared" si="7"/>
        <v>1160437.8</v>
      </c>
      <c r="F208" s="17">
        <v>341353.41</v>
      </c>
      <c r="G208" s="15">
        <v>0</v>
      </c>
      <c r="H208" s="14">
        <f t="shared" si="8"/>
        <v>341353.41</v>
      </c>
    </row>
    <row r="209" spans="1:8" x14ac:dyDescent="0.25">
      <c r="A209" s="6" t="s">
        <v>408</v>
      </c>
      <c r="B209" s="6" t="s">
        <v>409</v>
      </c>
      <c r="C209" s="11">
        <v>1177452.6000000001</v>
      </c>
      <c r="D209" s="15">
        <v>0</v>
      </c>
      <c r="E209" s="11">
        <f t="shared" si="7"/>
        <v>1177452.6000000001</v>
      </c>
      <c r="F209" s="17">
        <v>263864.62</v>
      </c>
      <c r="G209" s="15">
        <v>0</v>
      </c>
      <c r="H209" s="14">
        <f t="shared" si="8"/>
        <v>263864.62</v>
      </c>
    </row>
    <row r="210" spans="1:8" x14ac:dyDescent="0.25">
      <c r="A210" s="6" t="s">
        <v>410</v>
      </c>
      <c r="B210" s="6" t="s">
        <v>411</v>
      </c>
      <c r="C210" s="11">
        <v>314047.7</v>
      </c>
      <c r="D210" s="15">
        <v>0</v>
      </c>
      <c r="E210" s="11">
        <f t="shared" si="7"/>
        <v>314047.7</v>
      </c>
      <c r="F210" s="17">
        <v>47283.82</v>
      </c>
      <c r="G210" s="15">
        <v>0</v>
      </c>
      <c r="H210" s="14">
        <f t="shared" si="8"/>
        <v>47283.82</v>
      </c>
    </row>
    <row r="211" spans="1:8" x14ac:dyDescent="0.25">
      <c r="A211" s="6" t="s">
        <v>412</v>
      </c>
      <c r="B211" s="6" t="s">
        <v>413</v>
      </c>
      <c r="C211" s="11">
        <v>8057070.9000000004</v>
      </c>
      <c r="D211" s="15">
        <v>0</v>
      </c>
      <c r="E211" s="11">
        <f t="shared" si="7"/>
        <v>8057070.9000000004</v>
      </c>
      <c r="F211" s="17">
        <v>1267042.4099999999</v>
      </c>
      <c r="G211" s="15">
        <v>0</v>
      </c>
      <c r="H211" s="14">
        <f t="shared" si="8"/>
        <v>1267042.4099999999</v>
      </c>
    </row>
    <row r="212" spans="1:8" x14ac:dyDescent="0.25">
      <c r="A212" s="6" t="s">
        <v>414</v>
      </c>
      <c r="B212" s="6" t="s">
        <v>415</v>
      </c>
      <c r="C212" s="11">
        <v>562854</v>
      </c>
      <c r="D212" s="15">
        <v>0</v>
      </c>
      <c r="E212" s="11">
        <f t="shared" si="7"/>
        <v>562854</v>
      </c>
      <c r="F212" s="17">
        <v>180558.58</v>
      </c>
      <c r="G212" s="15">
        <v>0</v>
      </c>
      <c r="H212" s="14">
        <f t="shared" si="8"/>
        <v>180558.58</v>
      </c>
    </row>
    <row r="213" spans="1:8" x14ac:dyDescent="0.25">
      <c r="A213" s="6" t="s">
        <v>416</v>
      </c>
      <c r="B213" s="6" t="s">
        <v>417</v>
      </c>
      <c r="C213" s="11">
        <v>6936755.4000000004</v>
      </c>
      <c r="D213" s="15">
        <v>0</v>
      </c>
      <c r="E213" s="11">
        <f t="shared" si="7"/>
        <v>6936755.4000000004</v>
      </c>
      <c r="F213" s="17">
        <v>1419409.68</v>
      </c>
      <c r="G213" s="15">
        <v>0</v>
      </c>
      <c r="H213" s="14">
        <f t="shared" si="8"/>
        <v>1419409.68</v>
      </c>
    </row>
    <row r="214" spans="1:8" x14ac:dyDescent="0.25">
      <c r="A214" s="6" t="s">
        <v>418</v>
      </c>
      <c r="B214" s="6" t="s">
        <v>419</v>
      </c>
      <c r="C214" s="11">
        <v>2713957.3</v>
      </c>
      <c r="D214" s="15">
        <v>0</v>
      </c>
      <c r="E214" s="11">
        <f t="shared" si="7"/>
        <v>2713957.3</v>
      </c>
      <c r="F214" s="17">
        <v>517660.92</v>
      </c>
      <c r="G214" s="15">
        <v>0</v>
      </c>
      <c r="H214" s="14">
        <f t="shared" si="8"/>
        <v>517660.92</v>
      </c>
    </row>
    <row r="215" spans="1:8" x14ac:dyDescent="0.25">
      <c r="A215" s="6" t="s">
        <v>420</v>
      </c>
      <c r="B215" s="6" t="s">
        <v>421</v>
      </c>
      <c r="C215" s="11">
        <v>431439.7</v>
      </c>
      <c r="D215" s="15">
        <v>0</v>
      </c>
      <c r="E215" s="11">
        <f t="shared" si="7"/>
        <v>431439.7</v>
      </c>
      <c r="F215" s="17">
        <v>45270.16</v>
      </c>
      <c r="G215" s="15">
        <v>0</v>
      </c>
      <c r="H215" s="14">
        <f t="shared" si="8"/>
        <v>45270.16</v>
      </c>
    </row>
    <row r="216" spans="1:8" x14ac:dyDescent="0.25">
      <c r="A216" s="6" t="s">
        <v>422</v>
      </c>
      <c r="B216" s="6" t="s">
        <v>423</v>
      </c>
      <c r="C216" s="11">
        <v>2280808.2999999998</v>
      </c>
      <c r="D216" s="15">
        <v>0</v>
      </c>
      <c r="E216" s="11">
        <f t="shared" si="7"/>
        <v>2280808.2999999998</v>
      </c>
      <c r="F216" s="17">
        <v>430551.29</v>
      </c>
      <c r="G216" s="15">
        <v>0</v>
      </c>
      <c r="H216" s="14">
        <f t="shared" si="8"/>
        <v>430551.29</v>
      </c>
    </row>
    <row r="217" spans="1:8" x14ac:dyDescent="0.25">
      <c r="A217" s="6" t="s">
        <v>424</v>
      </c>
      <c r="B217" s="6" t="s">
        <v>425</v>
      </c>
      <c r="C217" s="11">
        <v>1226978</v>
      </c>
      <c r="D217" s="15">
        <v>0</v>
      </c>
      <c r="E217" s="11">
        <f t="shared" si="7"/>
        <v>1226978</v>
      </c>
      <c r="F217" s="17">
        <v>254392.94</v>
      </c>
      <c r="G217" s="15">
        <v>0</v>
      </c>
      <c r="H217" s="14">
        <f t="shared" si="8"/>
        <v>254392.94</v>
      </c>
    </row>
    <row r="218" spans="1:8" x14ac:dyDescent="0.25">
      <c r="A218" s="6" t="s">
        <v>426</v>
      </c>
      <c r="B218" s="6" t="s">
        <v>427</v>
      </c>
      <c r="C218" s="11">
        <v>2414512.9</v>
      </c>
      <c r="D218" s="15">
        <v>0</v>
      </c>
      <c r="E218" s="11">
        <f t="shared" si="7"/>
        <v>2414512.9</v>
      </c>
      <c r="F218" s="17">
        <v>232466.37</v>
      </c>
      <c r="G218" s="15">
        <v>0</v>
      </c>
      <c r="H218" s="14">
        <f t="shared" si="8"/>
        <v>232466.37</v>
      </c>
    </row>
    <row r="219" spans="1:8" x14ac:dyDescent="0.25">
      <c r="A219" s="6" t="s">
        <v>428</v>
      </c>
      <c r="B219" s="6" t="s">
        <v>429</v>
      </c>
      <c r="C219" s="11">
        <v>1162862.3999999999</v>
      </c>
      <c r="D219" s="15">
        <v>0</v>
      </c>
      <c r="E219" s="11">
        <f t="shared" si="7"/>
        <v>1162862.3999999999</v>
      </c>
      <c r="F219" s="17">
        <v>313460.43</v>
      </c>
      <c r="G219" s="15">
        <v>0</v>
      </c>
      <c r="H219" s="14">
        <f t="shared" si="8"/>
        <v>313460.43</v>
      </c>
    </row>
    <row r="220" spans="1:8" x14ac:dyDescent="0.25">
      <c r="A220" s="6" t="s">
        <v>430</v>
      </c>
      <c r="B220" s="6" t="s">
        <v>431</v>
      </c>
      <c r="C220" s="11">
        <v>644605.80000000005</v>
      </c>
      <c r="D220" s="15">
        <v>0</v>
      </c>
      <c r="E220" s="11">
        <f t="shared" si="7"/>
        <v>644605.80000000005</v>
      </c>
      <c r="F220" s="17">
        <v>151621.47</v>
      </c>
      <c r="G220" s="15">
        <v>0</v>
      </c>
      <c r="H220" s="14">
        <f t="shared" si="8"/>
        <v>151621.47</v>
      </c>
    </row>
    <row r="221" spans="1:8" x14ac:dyDescent="0.25">
      <c r="A221" s="6" t="s">
        <v>432</v>
      </c>
      <c r="B221" s="6" t="s">
        <v>433</v>
      </c>
      <c r="C221" s="11">
        <v>201895.7</v>
      </c>
      <c r="D221" s="15">
        <v>0</v>
      </c>
      <c r="E221" s="11">
        <f t="shared" si="7"/>
        <v>201895.7</v>
      </c>
      <c r="F221" s="17">
        <v>65555.960000000006</v>
      </c>
      <c r="G221" s="15">
        <v>0</v>
      </c>
      <c r="H221" s="14">
        <f t="shared" si="8"/>
        <v>65555.960000000006</v>
      </c>
    </row>
    <row r="222" spans="1:8" x14ac:dyDescent="0.25">
      <c r="A222" s="6" t="s">
        <v>434</v>
      </c>
      <c r="B222" s="6" t="s">
        <v>435</v>
      </c>
      <c r="C222" s="11">
        <v>302466</v>
      </c>
      <c r="D222" s="15">
        <v>0</v>
      </c>
      <c r="E222" s="11">
        <f t="shared" si="7"/>
        <v>302466</v>
      </c>
      <c r="F222" s="17">
        <v>92553.98</v>
      </c>
      <c r="G222" s="15">
        <v>0</v>
      </c>
      <c r="H222" s="14">
        <f t="shared" si="8"/>
        <v>92553.98</v>
      </c>
    </row>
    <row r="223" spans="1:8" x14ac:dyDescent="0.25">
      <c r="A223" s="6" t="s">
        <v>436</v>
      </c>
      <c r="B223" s="6" t="s">
        <v>437</v>
      </c>
      <c r="C223" s="11">
        <v>1758791.8</v>
      </c>
      <c r="D223" s="15">
        <v>0</v>
      </c>
      <c r="E223" s="11">
        <f t="shared" si="7"/>
        <v>1758791.8</v>
      </c>
      <c r="F223" s="17">
        <v>247979.05</v>
      </c>
      <c r="G223" s="15">
        <v>0</v>
      </c>
      <c r="H223" s="14">
        <f t="shared" si="8"/>
        <v>247979.05</v>
      </c>
    </row>
    <row r="224" spans="1:8" x14ac:dyDescent="0.25">
      <c r="A224" s="6" t="s">
        <v>438</v>
      </c>
      <c r="B224" s="6" t="s">
        <v>439</v>
      </c>
      <c r="C224" s="11">
        <v>288950.40000000002</v>
      </c>
      <c r="D224" s="15">
        <v>0</v>
      </c>
      <c r="E224" s="11">
        <f t="shared" si="7"/>
        <v>288950.40000000002</v>
      </c>
      <c r="F224" s="17">
        <v>40571.61</v>
      </c>
      <c r="G224" s="15">
        <v>0</v>
      </c>
      <c r="H224" s="14">
        <f t="shared" si="8"/>
        <v>40571.61</v>
      </c>
    </row>
    <row r="225" spans="1:8" x14ac:dyDescent="0.25">
      <c r="A225" s="6" t="s">
        <v>440</v>
      </c>
      <c r="B225" s="6" t="s">
        <v>441</v>
      </c>
      <c r="C225" s="11">
        <v>737429.1</v>
      </c>
      <c r="D225" s="15">
        <v>0</v>
      </c>
      <c r="E225" s="11">
        <f t="shared" si="7"/>
        <v>737429.1</v>
      </c>
      <c r="F225" s="17">
        <v>198979.88</v>
      </c>
      <c r="G225" s="15">
        <v>0</v>
      </c>
      <c r="H225" s="14">
        <f t="shared" si="8"/>
        <v>198979.88</v>
      </c>
    </row>
    <row r="226" spans="1:8" x14ac:dyDescent="0.25">
      <c r="A226" s="6" t="s">
        <v>442</v>
      </c>
      <c r="B226" s="6" t="s">
        <v>443</v>
      </c>
      <c r="C226" s="11">
        <v>840098.1</v>
      </c>
      <c r="D226" s="15">
        <v>0</v>
      </c>
      <c r="E226" s="11">
        <f t="shared" si="7"/>
        <v>840098.1</v>
      </c>
      <c r="F226" s="17">
        <v>200769.8</v>
      </c>
      <c r="G226" s="15">
        <v>0</v>
      </c>
      <c r="H226" s="14">
        <f t="shared" si="8"/>
        <v>200769.8</v>
      </c>
    </row>
    <row r="227" spans="1:8" x14ac:dyDescent="0.25">
      <c r="A227" s="6" t="s">
        <v>444</v>
      </c>
      <c r="B227" s="6" t="s">
        <v>445</v>
      </c>
      <c r="C227" s="11">
        <v>366052.2</v>
      </c>
      <c r="D227" s="15">
        <v>0</v>
      </c>
      <c r="E227" s="11">
        <f t="shared" si="7"/>
        <v>366052.2</v>
      </c>
      <c r="F227" s="17">
        <v>111422.77</v>
      </c>
      <c r="G227" s="15">
        <v>0</v>
      </c>
      <c r="H227" s="14">
        <f t="shared" si="8"/>
        <v>111422.77</v>
      </c>
    </row>
    <row r="228" spans="1:8" x14ac:dyDescent="0.25">
      <c r="A228" s="6" t="s">
        <v>446</v>
      </c>
      <c r="B228" s="6" t="s">
        <v>447</v>
      </c>
      <c r="C228" s="11">
        <v>423860.3</v>
      </c>
      <c r="D228" s="15">
        <v>0</v>
      </c>
      <c r="E228" s="11">
        <f t="shared" si="7"/>
        <v>423860.3</v>
      </c>
      <c r="F228" s="17">
        <v>106351.31</v>
      </c>
      <c r="G228" s="15">
        <v>0</v>
      </c>
      <c r="H228" s="14">
        <f t="shared" si="8"/>
        <v>106351.31</v>
      </c>
    </row>
    <row r="229" spans="1:8" x14ac:dyDescent="0.25">
      <c r="A229" s="6" t="s">
        <v>448</v>
      </c>
      <c r="B229" s="6" t="s">
        <v>449</v>
      </c>
      <c r="C229" s="11">
        <v>206978.5</v>
      </c>
      <c r="D229" s="15">
        <v>0</v>
      </c>
      <c r="E229" s="11">
        <f t="shared" si="7"/>
        <v>206978.5</v>
      </c>
      <c r="F229" s="17">
        <v>32815.269999999997</v>
      </c>
      <c r="G229" s="15">
        <v>0</v>
      </c>
      <c r="H229" s="14">
        <f t="shared" si="8"/>
        <v>32815.269999999997</v>
      </c>
    </row>
    <row r="230" spans="1:8" x14ac:dyDescent="0.25">
      <c r="A230" s="6" t="s">
        <v>450</v>
      </c>
      <c r="B230" s="6" t="s">
        <v>451</v>
      </c>
      <c r="C230" s="11">
        <v>232926.4</v>
      </c>
      <c r="D230" s="15">
        <v>0</v>
      </c>
      <c r="E230" s="11">
        <f t="shared" si="7"/>
        <v>232926.4</v>
      </c>
      <c r="F230" s="17">
        <v>47955.05</v>
      </c>
      <c r="G230" s="15">
        <v>0</v>
      </c>
      <c r="H230" s="14">
        <f t="shared" si="8"/>
        <v>47955.05</v>
      </c>
    </row>
    <row r="231" spans="1:8" x14ac:dyDescent="0.25">
      <c r="A231" s="6" t="s">
        <v>452</v>
      </c>
      <c r="B231" s="6" t="s">
        <v>453</v>
      </c>
      <c r="C231" s="11">
        <v>2145366.5</v>
      </c>
      <c r="D231" s="15">
        <v>0</v>
      </c>
      <c r="E231" s="11">
        <f t="shared" si="7"/>
        <v>2145366.5</v>
      </c>
      <c r="F231" s="17">
        <v>440246.71</v>
      </c>
      <c r="G231" s="15">
        <v>0</v>
      </c>
      <c r="H231" s="14">
        <f t="shared" si="8"/>
        <v>440246.71</v>
      </c>
    </row>
    <row r="232" spans="1:8" x14ac:dyDescent="0.25">
      <c r="A232" s="6" t="s">
        <v>454</v>
      </c>
      <c r="B232" s="6" t="s">
        <v>455</v>
      </c>
      <c r="C232" s="11">
        <v>761949</v>
      </c>
      <c r="D232" s="15">
        <v>0</v>
      </c>
      <c r="E232" s="11">
        <f t="shared" si="7"/>
        <v>761949</v>
      </c>
      <c r="F232" s="17">
        <v>221577.67</v>
      </c>
      <c r="G232" s="15">
        <v>0</v>
      </c>
      <c r="H232" s="14">
        <f t="shared" si="8"/>
        <v>221577.67</v>
      </c>
    </row>
    <row r="233" spans="1:8" x14ac:dyDescent="0.25">
      <c r="A233" s="6" t="s">
        <v>456</v>
      </c>
      <c r="B233" s="6" t="s">
        <v>457</v>
      </c>
      <c r="C233" s="11">
        <v>1380279.5</v>
      </c>
      <c r="D233" s="15">
        <v>0</v>
      </c>
      <c r="E233" s="11">
        <f t="shared" si="7"/>
        <v>1380279.5</v>
      </c>
      <c r="F233" s="17">
        <v>1367725.63</v>
      </c>
      <c r="G233" s="15">
        <v>0</v>
      </c>
      <c r="H233" s="14">
        <f t="shared" si="8"/>
        <v>1367725.63</v>
      </c>
    </row>
    <row r="234" spans="1:8" x14ac:dyDescent="0.25">
      <c r="A234" s="6" t="s">
        <v>458</v>
      </c>
      <c r="B234" s="6" t="s">
        <v>459</v>
      </c>
      <c r="C234" s="11">
        <v>420993.8</v>
      </c>
      <c r="D234" s="15">
        <v>0</v>
      </c>
      <c r="E234" s="11">
        <f t="shared" si="7"/>
        <v>420993.8</v>
      </c>
      <c r="F234" s="17">
        <v>62125.279999999999</v>
      </c>
      <c r="G234" s="15">
        <v>0</v>
      </c>
      <c r="H234" s="14">
        <f t="shared" si="8"/>
        <v>62125.279999999999</v>
      </c>
    </row>
    <row r="235" spans="1:8" x14ac:dyDescent="0.25">
      <c r="A235" s="6" t="s">
        <v>460</v>
      </c>
      <c r="B235" s="6" t="s">
        <v>461</v>
      </c>
      <c r="C235" s="11">
        <v>3205654.8</v>
      </c>
      <c r="D235" s="15">
        <v>0</v>
      </c>
      <c r="E235" s="11">
        <f t="shared" si="7"/>
        <v>3205654.8</v>
      </c>
      <c r="F235" s="17">
        <v>682259.34</v>
      </c>
      <c r="G235" s="15">
        <v>0</v>
      </c>
      <c r="H235" s="14">
        <f t="shared" si="8"/>
        <v>682259.34</v>
      </c>
    </row>
    <row r="236" spans="1:8" x14ac:dyDescent="0.25">
      <c r="A236" s="6" t="s">
        <v>462</v>
      </c>
      <c r="B236" s="6" t="s">
        <v>463</v>
      </c>
      <c r="C236" s="11">
        <v>275104.59999999998</v>
      </c>
      <c r="D236" s="15">
        <v>0</v>
      </c>
      <c r="E236" s="11">
        <f t="shared" si="7"/>
        <v>275104.59999999998</v>
      </c>
      <c r="F236" s="17">
        <v>69508.710000000006</v>
      </c>
      <c r="G236" s="15">
        <v>0</v>
      </c>
      <c r="H236" s="14">
        <f t="shared" si="8"/>
        <v>69508.710000000006</v>
      </c>
    </row>
    <row r="237" spans="1:8" x14ac:dyDescent="0.25">
      <c r="A237" s="6" t="s">
        <v>464</v>
      </c>
      <c r="B237" s="6" t="s">
        <v>465</v>
      </c>
      <c r="C237" s="11">
        <v>1425091.1</v>
      </c>
      <c r="D237" s="15">
        <v>0</v>
      </c>
      <c r="E237" s="11">
        <f t="shared" si="7"/>
        <v>1425091.1</v>
      </c>
      <c r="F237" s="17">
        <v>237686.98</v>
      </c>
      <c r="G237" s="15">
        <v>0</v>
      </c>
      <c r="H237" s="14">
        <f t="shared" si="8"/>
        <v>237686.98</v>
      </c>
    </row>
    <row r="238" spans="1:8" x14ac:dyDescent="0.25">
      <c r="A238" s="6" t="s">
        <v>466</v>
      </c>
      <c r="B238" s="6" t="s">
        <v>467</v>
      </c>
      <c r="C238" s="11">
        <v>7175574.5999999996</v>
      </c>
      <c r="D238" s="15">
        <v>0</v>
      </c>
      <c r="E238" s="11">
        <f t="shared" si="7"/>
        <v>7175574.5999999996</v>
      </c>
      <c r="F238" s="17">
        <v>1654560.94</v>
      </c>
      <c r="G238" s="15">
        <v>0</v>
      </c>
      <c r="H238" s="14">
        <f t="shared" si="8"/>
        <v>1654560.94</v>
      </c>
    </row>
    <row r="239" spans="1:8" x14ac:dyDescent="0.25">
      <c r="A239" s="6" t="s">
        <v>468</v>
      </c>
      <c r="B239" s="6" t="s">
        <v>469</v>
      </c>
      <c r="C239" s="11">
        <v>505549.9</v>
      </c>
      <c r="D239" s="15">
        <v>0</v>
      </c>
      <c r="E239" s="11">
        <f t="shared" si="7"/>
        <v>505549.9</v>
      </c>
      <c r="F239" s="17">
        <v>128277.88</v>
      </c>
      <c r="G239" s="15">
        <v>0</v>
      </c>
      <c r="H239" s="14">
        <f t="shared" si="8"/>
        <v>128277.88</v>
      </c>
    </row>
    <row r="240" spans="1:8" x14ac:dyDescent="0.25">
      <c r="A240" s="6" t="s">
        <v>470</v>
      </c>
      <c r="B240" s="6" t="s">
        <v>471</v>
      </c>
      <c r="C240" s="11">
        <v>3179522.4</v>
      </c>
      <c r="D240" s="15">
        <v>0</v>
      </c>
      <c r="E240" s="11">
        <f t="shared" si="7"/>
        <v>3179522.4</v>
      </c>
      <c r="F240" s="17">
        <v>534217.72</v>
      </c>
      <c r="G240" s="15">
        <v>0</v>
      </c>
      <c r="H240" s="14">
        <f t="shared" si="8"/>
        <v>534217.72</v>
      </c>
    </row>
    <row r="241" spans="1:8" x14ac:dyDescent="0.25">
      <c r="A241" s="6" t="s">
        <v>472</v>
      </c>
      <c r="B241" s="6" t="s">
        <v>473</v>
      </c>
      <c r="C241" s="11">
        <v>1164369.8999999999</v>
      </c>
      <c r="D241" s="15">
        <v>0</v>
      </c>
      <c r="E241" s="11">
        <f t="shared" si="7"/>
        <v>1164369.8999999999</v>
      </c>
      <c r="F241" s="17">
        <v>285567.45</v>
      </c>
      <c r="G241" s="15">
        <v>0</v>
      </c>
      <c r="H241" s="14">
        <f t="shared" si="8"/>
        <v>285567.45</v>
      </c>
    </row>
    <row r="242" spans="1:8" x14ac:dyDescent="0.25">
      <c r="A242" s="6" t="s">
        <v>474</v>
      </c>
      <c r="B242" s="6" t="s">
        <v>475</v>
      </c>
      <c r="C242" s="11">
        <v>904482</v>
      </c>
      <c r="D242" s="15">
        <v>0</v>
      </c>
      <c r="E242" s="11">
        <f t="shared" si="7"/>
        <v>904482</v>
      </c>
      <c r="F242" s="17">
        <v>102323.99</v>
      </c>
      <c r="G242" s="15">
        <v>0</v>
      </c>
      <c r="H242" s="14">
        <f t="shared" si="8"/>
        <v>102323.99</v>
      </c>
    </row>
    <row r="243" spans="1:8" x14ac:dyDescent="0.25">
      <c r="A243" s="6" t="s">
        <v>476</v>
      </c>
      <c r="B243" s="6" t="s">
        <v>477</v>
      </c>
      <c r="C243" s="11">
        <v>367087.5</v>
      </c>
      <c r="D243" s="15">
        <v>0</v>
      </c>
      <c r="E243" s="11">
        <f t="shared" si="7"/>
        <v>367087.5</v>
      </c>
      <c r="F243" s="17">
        <v>116941.7</v>
      </c>
      <c r="G243" s="15">
        <v>0</v>
      </c>
      <c r="H243" s="14">
        <f t="shared" si="8"/>
        <v>116941.7</v>
      </c>
    </row>
    <row r="244" spans="1:8" x14ac:dyDescent="0.25">
      <c r="A244" s="6" t="s">
        <v>478</v>
      </c>
      <c r="B244" s="6" t="s">
        <v>479</v>
      </c>
      <c r="C244" s="11">
        <v>310429.7</v>
      </c>
      <c r="D244" s="15">
        <v>0</v>
      </c>
      <c r="E244" s="11">
        <f t="shared" si="7"/>
        <v>310429.7</v>
      </c>
      <c r="F244" s="17">
        <v>74132.679999999993</v>
      </c>
      <c r="G244" s="15">
        <v>0</v>
      </c>
      <c r="H244" s="14">
        <f t="shared" si="8"/>
        <v>74132.679999999993</v>
      </c>
    </row>
    <row r="245" spans="1:8" x14ac:dyDescent="0.25">
      <c r="A245" s="6" t="s">
        <v>480</v>
      </c>
      <c r="B245" s="6" t="s">
        <v>481</v>
      </c>
      <c r="C245" s="11">
        <v>438432.2</v>
      </c>
      <c r="D245" s="15">
        <v>0</v>
      </c>
      <c r="E245" s="11">
        <f t="shared" si="7"/>
        <v>438432.2</v>
      </c>
      <c r="F245" s="17">
        <v>74580.160000000003</v>
      </c>
      <c r="G245" s="15">
        <v>0</v>
      </c>
      <c r="H245" s="14">
        <f t="shared" si="8"/>
        <v>74580.160000000003</v>
      </c>
    </row>
    <row r="246" spans="1:8" x14ac:dyDescent="0.25">
      <c r="A246" s="6" t="s">
        <v>482</v>
      </c>
      <c r="B246" s="6" t="s">
        <v>483</v>
      </c>
      <c r="C246" s="11">
        <v>1335428.3999999999</v>
      </c>
      <c r="D246" s="15">
        <v>0</v>
      </c>
      <c r="E246" s="11">
        <f t="shared" si="7"/>
        <v>1335428.3999999999</v>
      </c>
      <c r="F246" s="17">
        <v>205020.87</v>
      </c>
      <c r="G246" s="15">
        <v>0</v>
      </c>
      <c r="H246" s="14">
        <f t="shared" si="8"/>
        <v>205020.87</v>
      </c>
    </row>
    <row r="247" spans="1:8" x14ac:dyDescent="0.25">
      <c r="A247" s="6" t="s">
        <v>484</v>
      </c>
      <c r="B247" s="6" t="s">
        <v>485</v>
      </c>
      <c r="C247" s="11">
        <v>364312.2</v>
      </c>
      <c r="D247" s="15">
        <v>0</v>
      </c>
      <c r="E247" s="11">
        <f t="shared" si="7"/>
        <v>364312.2</v>
      </c>
      <c r="F247" s="17">
        <v>77115.89</v>
      </c>
      <c r="G247" s="15">
        <v>0</v>
      </c>
      <c r="H247" s="14">
        <f t="shared" si="8"/>
        <v>77115.89</v>
      </c>
    </row>
    <row r="248" spans="1:8" x14ac:dyDescent="0.25">
      <c r="A248" s="6" t="s">
        <v>486</v>
      </c>
      <c r="B248" s="6" t="s">
        <v>487</v>
      </c>
      <c r="C248" s="11">
        <v>4977664.2</v>
      </c>
      <c r="D248" s="15">
        <v>0</v>
      </c>
      <c r="E248" s="11">
        <f t="shared" si="7"/>
        <v>4977664.2</v>
      </c>
      <c r="F248" s="17">
        <v>927478.92</v>
      </c>
      <c r="G248" s="15">
        <v>0</v>
      </c>
      <c r="H248" s="14">
        <f t="shared" si="8"/>
        <v>927478.92</v>
      </c>
    </row>
    <row r="249" spans="1:8" x14ac:dyDescent="0.25">
      <c r="A249" s="6" t="s">
        <v>488</v>
      </c>
      <c r="B249" s="6" t="s">
        <v>489</v>
      </c>
      <c r="C249" s="11">
        <v>348671</v>
      </c>
      <c r="D249" s="15">
        <v>0</v>
      </c>
      <c r="E249" s="11">
        <f t="shared" si="7"/>
        <v>348671</v>
      </c>
      <c r="F249" s="17">
        <v>147295.82</v>
      </c>
      <c r="G249" s="15">
        <v>0</v>
      </c>
      <c r="H249" s="14">
        <f t="shared" si="8"/>
        <v>147295.82</v>
      </c>
    </row>
    <row r="250" spans="1:8" x14ac:dyDescent="0.25">
      <c r="A250" s="6" t="s">
        <v>490</v>
      </c>
      <c r="B250" s="6" t="s">
        <v>491</v>
      </c>
      <c r="C250" s="11">
        <v>857067.8</v>
      </c>
      <c r="D250" s="15">
        <v>0</v>
      </c>
      <c r="E250" s="11">
        <f t="shared" si="7"/>
        <v>857067.8</v>
      </c>
      <c r="F250" s="17">
        <v>293398.37</v>
      </c>
      <c r="G250" s="15">
        <v>0</v>
      </c>
      <c r="H250" s="14">
        <f t="shared" si="8"/>
        <v>293398.37</v>
      </c>
    </row>
    <row r="251" spans="1:8" x14ac:dyDescent="0.25">
      <c r="A251" s="6" t="s">
        <v>492</v>
      </c>
      <c r="B251" s="6" t="s">
        <v>493</v>
      </c>
      <c r="C251" s="11">
        <v>368049.1</v>
      </c>
      <c r="D251" s="15">
        <v>0</v>
      </c>
      <c r="E251" s="11">
        <f t="shared" si="7"/>
        <v>368049.1</v>
      </c>
      <c r="F251" s="17">
        <v>98744.14</v>
      </c>
      <c r="G251" s="15">
        <v>0</v>
      </c>
      <c r="H251" s="14">
        <f t="shared" si="8"/>
        <v>98744.14</v>
      </c>
    </row>
    <row r="252" spans="1:8" x14ac:dyDescent="0.25">
      <c r="A252" s="6" t="s">
        <v>494</v>
      </c>
      <c r="B252" s="6" t="s">
        <v>495</v>
      </c>
      <c r="C252" s="11">
        <v>355293.5</v>
      </c>
      <c r="D252" s="15">
        <v>0</v>
      </c>
      <c r="E252" s="11">
        <f t="shared" si="7"/>
        <v>355293.5</v>
      </c>
      <c r="F252" s="17">
        <v>45568.480000000003</v>
      </c>
      <c r="G252" s="15">
        <v>0</v>
      </c>
      <c r="H252" s="14">
        <f t="shared" si="8"/>
        <v>45568.480000000003</v>
      </c>
    </row>
    <row r="253" spans="1:8" x14ac:dyDescent="0.25">
      <c r="A253" s="6" t="s">
        <v>496</v>
      </c>
      <c r="B253" s="6" t="s">
        <v>497</v>
      </c>
      <c r="C253" s="11">
        <v>149071.5</v>
      </c>
      <c r="D253" s="15">
        <v>0</v>
      </c>
      <c r="E253" s="11">
        <f t="shared" si="7"/>
        <v>149071.5</v>
      </c>
      <c r="F253" s="17">
        <v>120745.29</v>
      </c>
      <c r="G253" s="15">
        <v>0</v>
      </c>
      <c r="H253" s="14">
        <f t="shared" si="8"/>
        <v>120745.29</v>
      </c>
    </row>
    <row r="254" spans="1:8" x14ac:dyDescent="0.25">
      <c r="A254" s="6" t="s">
        <v>498</v>
      </c>
      <c r="B254" s="6" t="s">
        <v>499</v>
      </c>
      <c r="C254" s="11">
        <v>6192994.4000000004</v>
      </c>
      <c r="D254" s="15">
        <v>0</v>
      </c>
      <c r="E254" s="11">
        <f t="shared" si="7"/>
        <v>6192994.4000000004</v>
      </c>
      <c r="F254" s="17">
        <v>1161287.73</v>
      </c>
      <c r="G254" s="15">
        <v>0</v>
      </c>
      <c r="H254" s="14">
        <f t="shared" si="8"/>
        <v>1161287.73</v>
      </c>
    </row>
    <row r="255" spans="1:8" x14ac:dyDescent="0.25">
      <c r="A255" s="6" t="s">
        <v>500</v>
      </c>
      <c r="B255" s="6" t="s">
        <v>501</v>
      </c>
      <c r="C255" s="11">
        <v>1166663.1000000001</v>
      </c>
      <c r="D255" s="15">
        <v>0</v>
      </c>
      <c r="E255" s="11">
        <f t="shared" si="7"/>
        <v>1166663.1000000001</v>
      </c>
      <c r="F255" s="17">
        <v>285716.61</v>
      </c>
      <c r="G255" s="15">
        <v>0</v>
      </c>
      <c r="H255" s="14">
        <f t="shared" si="8"/>
        <v>285716.61</v>
      </c>
    </row>
    <row r="256" spans="1:8" x14ac:dyDescent="0.25">
      <c r="A256" s="6" t="s">
        <v>502</v>
      </c>
      <c r="B256" s="6" t="s">
        <v>503</v>
      </c>
      <c r="C256" s="11">
        <v>342037</v>
      </c>
      <c r="D256" s="15">
        <v>0</v>
      </c>
      <c r="E256" s="11">
        <f t="shared" si="7"/>
        <v>342037</v>
      </c>
      <c r="F256" s="17">
        <v>92404.82</v>
      </c>
      <c r="G256" s="15">
        <v>0</v>
      </c>
      <c r="H256" s="14">
        <f t="shared" si="8"/>
        <v>92404.82</v>
      </c>
    </row>
    <row r="257" spans="1:8" x14ac:dyDescent="0.25">
      <c r="A257" s="6" t="s">
        <v>504</v>
      </c>
      <c r="B257" s="6" t="s">
        <v>505</v>
      </c>
      <c r="C257" s="11">
        <v>423650.4</v>
      </c>
      <c r="D257" s="15">
        <v>0</v>
      </c>
      <c r="E257" s="11">
        <f t="shared" si="7"/>
        <v>423650.4</v>
      </c>
      <c r="F257" s="17">
        <v>90764.06</v>
      </c>
      <c r="G257" s="15">
        <v>0</v>
      </c>
      <c r="H257" s="14">
        <f t="shared" si="8"/>
        <v>90764.06</v>
      </c>
    </row>
    <row r="258" spans="1:8" x14ac:dyDescent="0.25">
      <c r="A258" s="6" t="s">
        <v>506</v>
      </c>
      <c r="B258" s="6" t="s">
        <v>507</v>
      </c>
      <c r="C258" s="11">
        <v>882630.4</v>
      </c>
      <c r="D258" s="15">
        <v>0</v>
      </c>
      <c r="E258" s="11">
        <f t="shared" si="7"/>
        <v>882630.4</v>
      </c>
      <c r="F258" s="17">
        <v>177799.11</v>
      </c>
      <c r="G258" s="15">
        <v>0</v>
      </c>
      <c r="H258" s="14">
        <f t="shared" si="8"/>
        <v>177799.11</v>
      </c>
    </row>
    <row r="259" spans="1:8" x14ac:dyDescent="0.25">
      <c r="A259" s="6" t="s">
        <v>508</v>
      </c>
      <c r="B259" s="6" t="s">
        <v>509</v>
      </c>
      <c r="C259" s="11">
        <v>1181070</v>
      </c>
      <c r="D259" s="15">
        <v>0</v>
      </c>
      <c r="E259" s="11">
        <f t="shared" si="7"/>
        <v>1181070</v>
      </c>
      <c r="F259" s="17">
        <v>150726.51</v>
      </c>
      <c r="G259" s="15">
        <v>0</v>
      </c>
      <c r="H259" s="14">
        <f t="shared" si="8"/>
        <v>150726.51</v>
      </c>
    </row>
    <row r="260" spans="1:8" x14ac:dyDescent="0.25">
      <c r="A260" s="6" t="s">
        <v>510</v>
      </c>
      <c r="B260" s="6" t="s">
        <v>511</v>
      </c>
      <c r="C260" s="11">
        <v>1319621.3999999999</v>
      </c>
      <c r="D260" s="15">
        <v>0</v>
      </c>
      <c r="E260" s="11">
        <f t="shared" si="7"/>
        <v>1319621.3999999999</v>
      </c>
      <c r="F260" s="17">
        <v>239178.59</v>
      </c>
      <c r="G260" s="15">
        <v>0</v>
      </c>
      <c r="H260" s="14">
        <f t="shared" si="8"/>
        <v>239178.59</v>
      </c>
    </row>
    <row r="261" spans="1:8" x14ac:dyDescent="0.25">
      <c r="A261" s="6" t="s">
        <v>512</v>
      </c>
      <c r="B261" s="6" t="s">
        <v>513</v>
      </c>
      <c r="C261" s="11">
        <v>758517.8</v>
      </c>
      <c r="D261" s="15">
        <v>0</v>
      </c>
      <c r="E261" s="11">
        <f t="shared" si="7"/>
        <v>758517.8</v>
      </c>
      <c r="F261" s="17">
        <v>147444.98000000001</v>
      </c>
      <c r="G261" s="15">
        <v>0</v>
      </c>
      <c r="H261" s="14">
        <f t="shared" si="8"/>
        <v>147444.98000000001</v>
      </c>
    </row>
    <row r="262" spans="1:8" x14ac:dyDescent="0.25">
      <c r="A262" s="6" t="s">
        <v>514</v>
      </c>
      <c r="B262" s="6" t="s">
        <v>515</v>
      </c>
      <c r="C262" s="11">
        <v>159949.1</v>
      </c>
      <c r="D262" s="15">
        <v>0</v>
      </c>
      <c r="E262" s="11">
        <f t="shared" si="7"/>
        <v>159949.1</v>
      </c>
      <c r="F262" s="17">
        <v>17078.86</v>
      </c>
      <c r="G262" s="15">
        <v>0</v>
      </c>
      <c r="H262" s="14">
        <f t="shared" si="8"/>
        <v>17078.86</v>
      </c>
    </row>
    <row r="263" spans="1:8" x14ac:dyDescent="0.25">
      <c r="A263" s="6" t="s">
        <v>516</v>
      </c>
      <c r="B263" s="6" t="s">
        <v>517</v>
      </c>
      <c r="C263" s="11">
        <v>448165.3</v>
      </c>
      <c r="D263" s="15">
        <v>0</v>
      </c>
      <c r="E263" s="11">
        <f t="shared" si="7"/>
        <v>448165.3</v>
      </c>
      <c r="F263" s="17">
        <v>78458.33</v>
      </c>
      <c r="G263" s="15">
        <v>0</v>
      </c>
      <c r="H263" s="14">
        <f t="shared" si="8"/>
        <v>78458.33</v>
      </c>
    </row>
    <row r="264" spans="1:8" x14ac:dyDescent="0.25">
      <c r="A264" s="6" t="s">
        <v>518</v>
      </c>
      <c r="B264" s="6" t="s">
        <v>519</v>
      </c>
      <c r="C264" s="11">
        <v>307561</v>
      </c>
      <c r="D264" s="15">
        <v>0</v>
      </c>
      <c r="E264" s="11">
        <f t="shared" ref="E264:E327" si="9">C264-D264</f>
        <v>307561</v>
      </c>
      <c r="F264" s="17">
        <v>52056.95</v>
      </c>
      <c r="G264" s="15">
        <v>0</v>
      </c>
      <c r="H264" s="14">
        <f t="shared" ref="H264:H327" si="10">F264-G264</f>
        <v>52056.95</v>
      </c>
    </row>
    <row r="265" spans="1:8" x14ac:dyDescent="0.25">
      <c r="A265" s="6" t="s">
        <v>520</v>
      </c>
      <c r="B265" s="6" t="s">
        <v>521</v>
      </c>
      <c r="C265" s="11">
        <v>942969.4</v>
      </c>
      <c r="D265" s="15">
        <v>0</v>
      </c>
      <c r="E265" s="11">
        <f t="shared" si="9"/>
        <v>942969.4</v>
      </c>
      <c r="F265" s="17">
        <v>159750.71</v>
      </c>
      <c r="G265" s="15">
        <v>0</v>
      </c>
      <c r="H265" s="14">
        <f t="shared" si="10"/>
        <v>159750.71</v>
      </c>
    </row>
    <row r="266" spans="1:8" x14ac:dyDescent="0.25">
      <c r="A266" s="6" t="s">
        <v>522</v>
      </c>
      <c r="B266" s="6" t="s">
        <v>523</v>
      </c>
      <c r="C266" s="11">
        <v>727339.7</v>
      </c>
      <c r="D266" s="15">
        <v>0</v>
      </c>
      <c r="E266" s="11">
        <f t="shared" si="9"/>
        <v>727339.7</v>
      </c>
      <c r="F266" s="17">
        <v>163405.14000000001</v>
      </c>
      <c r="G266" s="15">
        <v>0</v>
      </c>
      <c r="H266" s="14">
        <f t="shared" si="10"/>
        <v>163405.14000000001</v>
      </c>
    </row>
    <row r="267" spans="1:8" x14ac:dyDescent="0.25">
      <c r="A267" s="6" t="s">
        <v>524</v>
      </c>
      <c r="B267" s="6" t="s">
        <v>525</v>
      </c>
      <c r="C267" s="11">
        <v>2089515.6</v>
      </c>
      <c r="D267" s="15">
        <v>0</v>
      </c>
      <c r="E267" s="11">
        <f t="shared" si="9"/>
        <v>2089515.6</v>
      </c>
      <c r="F267" s="17">
        <v>516989.7</v>
      </c>
      <c r="G267" s="15">
        <v>0</v>
      </c>
      <c r="H267" s="14">
        <f t="shared" si="10"/>
        <v>516989.7</v>
      </c>
    </row>
    <row r="268" spans="1:8" x14ac:dyDescent="0.25">
      <c r="A268" s="6" t="s">
        <v>526</v>
      </c>
      <c r="B268" s="6" t="s">
        <v>527</v>
      </c>
      <c r="C268" s="11">
        <v>338971.7</v>
      </c>
      <c r="D268" s="15">
        <v>0</v>
      </c>
      <c r="E268" s="11">
        <f t="shared" si="9"/>
        <v>338971.7</v>
      </c>
      <c r="F268" s="17">
        <v>73908.94</v>
      </c>
      <c r="G268" s="15">
        <v>0</v>
      </c>
      <c r="H268" s="14">
        <f t="shared" si="10"/>
        <v>73908.94</v>
      </c>
    </row>
    <row r="269" spans="1:8" x14ac:dyDescent="0.25">
      <c r="A269" s="6" t="s">
        <v>528</v>
      </c>
      <c r="B269" s="6" t="s">
        <v>529</v>
      </c>
      <c r="C269" s="11">
        <v>1768015.2</v>
      </c>
      <c r="D269" s="15">
        <v>0</v>
      </c>
      <c r="E269" s="11">
        <f t="shared" si="9"/>
        <v>1768015.2</v>
      </c>
      <c r="F269" s="17">
        <v>237463.24</v>
      </c>
      <c r="G269" s="15">
        <v>0</v>
      </c>
      <c r="H269" s="14">
        <f t="shared" si="10"/>
        <v>237463.24</v>
      </c>
    </row>
    <row r="270" spans="1:8" x14ac:dyDescent="0.25">
      <c r="A270" s="6" t="s">
        <v>530</v>
      </c>
      <c r="B270" s="6" t="s">
        <v>531</v>
      </c>
      <c r="C270" s="11">
        <v>873124.6</v>
      </c>
      <c r="D270" s="15">
        <v>0</v>
      </c>
      <c r="E270" s="11">
        <f t="shared" si="9"/>
        <v>873124.6</v>
      </c>
      <c r="F270" s="17">
        <v>161764.38</v>
      </c>
      <c r="G270" s="15">
        <v>0</v>
      </c>
      <c r="H270" s="14">
        <f t="shared" si="10"/>
        <v>161764.38</v>
      </c>
    </row>
    <row r="271" spans="1:8" x14ac:dyDescent="0.25">
      <c r="A271" s="6" t="s">
        <v>532</v>
      </c>
      <c r="B271" s="6" t="s">
        <v>533</v>
      </c>
      <c r="C271" s="11">
        <v>1929067.8</v>
      </c>
      <c r="D271" s="15">
        <v>0</v>
      </c>
      <c r="E271" s="11">
        <f t="shared" si="9"/>
        <v>1929067.8</v>
      </c>
      <c r="F271" s="17">
        <v>500507.48</v>
      </c>
      <c r="G271" s="15">
        <v>0</v>
      </c>
      <c r="H271" s="14">
        <f t="shared" si="10"/>
        <v>500507.48</v>
      </c>
    </row>
    <row r="272" spans="1:8" x14ac:dyDescent="0.25">
      <c r="A272" s="6" t="s">
        <v>534</v>
      </c>
      <c r="B272" s="6" t="s">
        <v>535</v>
      </c>
      <c r="C272" s="11">
        <v>2043975.3</v>
      </c>
      <c r="D272" s="15">
        <v>0</v>
      </c>
      <c r="E272" s="11">
        <f t="shared" si="9"/>
        <v>2043975.3</v>
      </c>
      <c r="F272" s="17">
        <v>637734.98</v>
      </c>
      <c r="G272" s="15">
        <v>0</v>
      </c>
      <c r="H272" s="14">
        <f t="shared" si="10"/>
        <v>637734.98</v>
      </c>
    </row>
    <row r="273" spans="1:8" x14ac:dyDescent="0.25">
      <c r="A273" s="6" t="s">
        <v>536</v>
      </c>
      <c r="B273" s="6" t="s">
        <v>537</v>
      </c>
      <c r="C273" s="11">
        <v>130421.5</v>
      </c>
      <c r="D273" s="15">
        <v>0</v>
      </c>
      <c r="E273" s="11">
        <f t="shared" si="9"/>
        <v>130421.5</v>
      </c>
      <c r="F273" s="17">
        <v>18272.14</v>
      </c>
      <c r="G273" s="15">
        <v>0</v>
      </c>
      <c r="H273" s="14">
        <f t="shared" si="10"/>
        <v>18272.14</v>
      </c>
    </row>
    <row r="274" spans="1:8" x14ac:dyDescent="0.25">
      <c r="A274" s="6" t="s">
        <v>538</v>
      </c>
      <c r="B274" s="6" t="s">
        <v>539</v>
      </c>
      <c r="C274" s="11">
        <v>222558.9</v>
      </c>
      <c r="D274" s="15">
        <v>0</v>
      </c>
      <c r="E274" s="11">
        <f t="shared" si="9"/>
        <v>222558.9</v>
      </c>
      <c r="F274" s="17">
        <v>85692.61</v>
      </c>
      <c r="G274" s="15">
        <v>0</v>
      </c>
      <c r="H274" s="14">
        <f t="shared" si="10"/>
        <v>85692.61</v>
      </c>
    </row>
    <row r="275" spans="1:8" x14ac:dyDescent="0.25">
      <c r="A275" s="6" t="s">
        <v>540</v>
      </c>
      <c r="B275" s="6" t="s">
        <v>541</v>
      </c>
      <c r="C275" s="11">
        <v>1067216</v>
      </c>
      <c r="D275" s="15">
        <v>0</v>
      </c>
      <c r="E275" s="11">
        <f t="shared" si="9"/>
        <v>1067216</v>
      </c>
      <c r="F275" s="17">
        <v>321664.25</v>
      </c>
      <c r="G275" s="15">
        <v>0</v>
      </c>
      <c r="H275" s="14">
        <f t="shared" si="10"/>
        <v>321664.25</v>
      </c>
    </row>
    <row r="276" spans="1:8" x14ac:dyDescent="0.25">
      <c r="A276" s="6" t="s">
        <v>542</v>
      </c>
      <c r="B276" s="6" t="s">
        <v>543</v>
      </c>
      <c r="C276" s="11">
        <v>763300.3</v>
      </c>
      <c r="D276" s="15">
        <v>0</v>
      </c>
      <c r="E276" s="11">
        <f t="shared" si="9"/>
        <v>763300.3</v>
      </c>
      <c r="F276" s="17">
        <v>97774.6</v>
      </c>
      <c r="G276" s="15">
        <v>0</v>
      </c>
      <c r="H276" s="14">
        <f t="shared" si="10"/>
        <v>97774.6</v>
      </c>
    </row>
    <row r="277" spans="1:8" x14ac:dyDescent="0.25">
      <c r="A277" s="6" t="s">
        <v>544</v>
      </c>
      <c r="B277" s="6" t="s">
        <v>545</v>
      </c>
      <c r="C277" s="11">
        <v>1585218.2</v>
      </c>
      <c r="D277" s="15">
        <v>0</v>
      </c>
      <c r="E277" s="11">
        <f t="shared" si="9"/>
        <v>1585218.2</v>
      </c>
      <c r="F277" s="17">
        <v>238209.04</v>
      </c>
      <c r="G277" s="15">
        <v>0</v>
      </c>
      <c r="H277" s="14">
        <f t="shared" si="10"/>
        <v>238209.04</v>
      </c>
    </row>
    <row r="278" spans="1:8" x14ac:dyDescent="0.25">
      <c r="A278" s="6" t="s">
        <v>546</v>
      </c>
      <c r="B278" s="6" t="s">
        <v>547</v>
      </c>
      <c r="C278" s="11">
        <v>2025689.9</v>
      </c>
      <c r="D278" s="15">
        <v>0</v>
      </c>
      <c r="E278" s="11">
        <f t="shared" si="9"/>
        <v>2025689.9</v>
      </c>
      <c r="F278" s="17">
        <v>466275.19</v>
      </c>
      <c r="G278" s="15">
        <v>0</v>
      </c>
      <c r="H278" s="14">
        <f t="shared" si="10"/>
        <v>466275.19</v>
      </c>
    </row>
    <row r="279" spans="1:8" x14ac:dyDescent="0.25">
      <c r="A279" s="6" t="s">
        <v>548</v>
      </c>
      <c r="B279" s="6" t="s">
        <v>549</v>
      </c>
      <c r="C279" s="11">
        <v>1700475.6</v>
      </c>
      <c r="D279" s="15">
        <v>0</v>
      </c>
      <c r="E279" s="11">
        <f t="shared" si="9"/>
        <v>1700475.6</v>
      </c>
      <c r="F279" s="17">
        <v>284747.07</v>
      </c>
      <c r="G279" s="15">
        <v>0</v>
      </c>
      <c r="H279" s="14">
        <f t="shared" si="10"/>
        <v>284747.07</v>
      </c>
    </row>
    <row r="280" spans="1:8" x14ac:dyDescent="0.25">
      <c r="A280" s="6" t="s">
        <v>550</v>
      </c>
      <c r="B280" s="6" t="s">
        <v>551</v>
      </c>
      <c r="C280" s="11">
        <v>597564</v>
      </c>
      <c r="D280" s="15">
        <v>0</v>
      </c>
      <c r="E280" s="11">
        <f t="shared" si="9"/>
        <v>597564</v>
      </c>
      <c r="F280" s="17">
        <v>99042.46</v>
      </c>
      <c r="G280" s="15">
        <v>0</v>
      </c>
      <c r="H280" s="14">
        <f t="shared" si="10"/>
        <v>99042.46</v>
      </c>
    </row>
    <row r="281" spans="1:8" x14ac:dyDescent="0.25">
      <c r="A281" s="6" t="s">
        <v>552</v>
      </c>
      <c r="B281" s="6" t="s">
        <v>553</v>
      </c>
      <c r="C281" s="11">
        <v>2324368.7999999998</v>
      </c>
      <c r="D281" s="15">
        <v>0</v>
      </c>
      <c r="E281" s="11">
        <f t="shared" si="9"/>
        <v>2324368.7999999998</v>
      </c>
      <c r="F281" s="17">
        <v>543391.07999999996</v>
      </c>
      <c r="G281" s="15">
        <v>0</v>
      </c>
      <c r="H281" s="14">
        <f t="shared" si="10"/>
        <v>543391.07999999996</v>
      </c>
    </row>
    <row r="282" spans="1:8" x14ac:dyDescent="0.25">
      <c r="A282" s="6" t="s">
        <v>554</v>
      </c>
      <c r="B282" s="6" t="s">
        <v>555</v>
      </c>
      <c r="C282" s="11">
        <v>456160</v>
      </c>
      <c r="D282" s="15">
        <v>0</v>
      </c>
      <c r="E282" s="11">
        <f t="shared" si="9"/>
        <v>456160</v>
      </c>
      <c r="F282" s="17">
        <v>51534.89</v>
      </c>
      <c r="G282" s="15">
        <v>0</v>
      </c>
      <c r="H282" s="14">
        <f t="shared" si="10"/>
        <v>51534.89</v>
      </c>
    </row>
    <row r="283" spans="1:8" x14ac:dyDescent="0.25">
      <c r="A283" s="6" t="s">
        <v>556</v>
      </c>
      <c r="B283" s="6" t="s">
        <v>557</v>
      </c>
      <c r="C283" s="11">
        <v>4690879</v>
      </c>
      <c r="D283" s="15">
        <v>0</v>
      </c>
      <c r="E283" s="11">
        <f t="shared" si="9"/>
        <v>4690879</v>
      </c>
      <c r="F283" s="17">
        <v>921065.03</v>
      </c>
      <c r="G283" s="15">
        <v>0</v>
      </c>
      <c r="H283" s="14">
        <f t="shared" si="10"/>
        <v>921065.03</v>
      </c>
    </row>
    <row r="284" spans="1:8" x14ac:dyDescent="0.25">
      <c r="A284" s="6" t="s">
        <v>558</v>
      </c>
      <c r="B284" s="6" t="s">
        <v>559</v>
      </c>
      <c r="C284" s="11">
        <v>9320029.8000000007</v>
      </c>
      <c r="D284" s="15">
        <v>0</v>
      </c>
      <c r="E284" s="11">
        <f t="shared" si="9"/>
        <v>9320029.8000000007</v>
      </c>
      <c r="F284" s="17">
        <v>2884909.9</v>
      </c>
      <c r="G284" s="15">
        <v>0</v>
      </c>
      <c r="H284" s="14">
        <f t="shared" si="10"/>
        <v>2884909.9</v>
      </c>
    </row>
    <row r="285" spans="1:8" x14ac:dyDescent="0.25">
      <c r="A285" s="6" t="s">
        <v>560</v>
      </c>
      <c r="B285" s="6" t="s">
        <v>561</v>
      </c>
      <c r="C285" s="11">
        <v>987868</v>
      </c>
      <c r="D285" s="15">
        <v>0</v>
      </c>
      <c r="E285" s="11">
        <f t="shared" si="9"/>
        <v>987868</v>
      </c>
      <c r="F285" s="17">
        <v>218669.04</v>
      </c>
      <c r="G285" s="15">
        <v>0</v>
      </c>
      <c r="H285" s="14">
        <f t="shared" si="10"/>
        <v>218669.04</v>
      </c>
    </row>
    <row r="286" spans="1:8" x14ac:dyDescent="0.25">
      <c r="A286" s="6" t="s">
        <v>562</v>
      </c>
      <c r="B286" s="6" t="s">
        <v>563</v>
      </c>
      <c r="C286" s="11">
        <v>425616.3</v>
      </c>
      <c r="D286" s="15">
        <v>0</v>
      </c>
      <c r="E286" s="11">
        <f t="shared" si="9"/>
        <v>425616.3</v>
      </c>
      <c r="F286" s="17">
        <v>149980.71</v>
      </c>
      <c r="G286" s="15">
        <v>0</v>
      </c>
      <c r="H286" s="14">
        <f t="shared" si="10"/>
        <v>149980.71</v>
      </c>
    </row>
    <row r="287" spans="1:8" x14ac:dyDescent="0.25">
      <c r="A287" s="6" t="s">
        <v>564</v>
      </c>
      <c r="B287" s="6" t="s">
        <v>565</v>
      </c>
      <c r="C287" s="11">
        <v>276824.90000000002</v>
      </c>
      <c r="D287" s="15">
        <v>0</v>
      </c>
      <c r="E287" s="11">
        <f t="shared" si="9"/>
        <v>276824.90000000002</v>
      </c>
      <c r="F287" s="17">
        <v>22746.95</v>
      </c>
      <c r="G287" s="15">
        <v>0</v>
      </c>
      <c r="H287" s="14">
        <f t="shared" si="10"/>
        <v>22746.95</v>
      </c>
    </row>
    <row r="288" spans="1:8" x14ac:dyDescent="0.25">
      <c r="A288" s="6" t="s">
        <v>566</v>
      </c>
      <c r="B288" s="6" t="s">
        <v>567</v>
      </c>
      <c r="C288" s="11">
        <v>399402.4</v>
      </c>
      <c r="D288" s="15">
        <v>0</v>
      </c>
      <c r="E288" s="11">
        <f t="shared" si="9"/>
        <v>399402.4</v>
      </c>
      <c r="F288" s="17">
        <v>48700.85</v>
      </c>
      <c r="G288" s="15">
        <v>0</v>
      </c>
      <c r="H288" s="14">
        <f t="shared" si="10"/>
        <v>48700.85</v>
      </c>
    </row>
    <row r="289" spans="1:8" x14ac:dyDescent="0.25">
      <c r="A289" s="6" t="s">
        <v>568</v>
      </c>
      <c r="B289" s="6" t="s">
        <v>569</v>
      </c>
      <c r="C289" s="11">
        <v>299570.2</v>
      </c>
      <c r="D289" s="15">
        <v>0</v>
      </c>
      <c r="E289" s="11">
        <f t="shared" si="9"/>
        <v>299570.2</v>
      </c>
      <c r="F289" s="17">
        <v>77861.69</v>
      </c>
      <c r="G289" s="15">
        <v>0</v>
      </c>
      <c r="H289" s="14">
        <f t="shared" si="10"/>
        <v>77861.69</v>
      </c>
    </row>
    <row r="290" spans="1:8" x14ac:dyDescent="0.25">
      <c r="A290" s="6" t="s">
        <v>570</v>
      </c>
      <c r="B290" s="6" t="s">
        <v>571</v>
      </c>
      <c r="C290" s="11">
        <v>1364704.8</v>
      </c>
      <c r="D290" s="15">
        <v>0</v>
      </c>
      <c r="E290" s="11">
        <f t="shared" si="9"/>
        <v>1364704.8</v>
      </c>
      <c r="F290" s="17">
        <v>234256.3</v>
      </c>
      <c r="G290" s="15">
        <v>0</v>
      </c>
      <c r="H290" s="14">
        <f t="shared" si="10"/>
        <v>234256.3</v>
      </c>
    </row>
    <row r="291" spans="1:8" x14ac:dyDescent="0.25">
      <c r="A291" s="6" t="s">
        <v>572</v>
      </c>
      <c r="B291" s="6" t="s">
        <v>573</v>
      </c>
      <c r="C291" s="11">
        <v>738965.9</v>
      </c>
      <c r="D291" s="15">
        <v>0</v>
      </c>
      <c r="E291" s="11">
        <f t="shared" si="9"/>
        <v>738965.9</v>
      </c>
      <c r="F291" s="17">
        <v>273560.03999999998</v>
      </c>
      <c r="G291" s="15">
        <v>0</v>
      </c>
      <c r="H291" s="14">
        <f t="shared" si="10"/>
        <v>273560.03999999998</v>
      </c>
    </row>
    <row r="292" spans="1:8" x14ac:dyDescent="0.25">
      <c r="A292" s="6" t="s">
        <v>574</v>
      </c>
      <c r="B292" s="6" t="s">
        <v>575</v>
      </c>
      <c r="C292" s="11">
        <v>819336.5</v>
      </c>
      <c r="D292" s="15">
        <v>0</v>
      </c>
      <c r="E292" s="11">
        <f t="shared" si="9"/>
        <v>819336.5</v>
      </c>
      <c r="F292" s="17">
        <v>231198.51</v>
      </c>
      <c r="G292" s="15">
        <v>0</v>
      </c>
      <c r="H292" s="14">
        <f t="shared" si="10"/>
        <v>231198.51</v>
      </c>
    </row>
    <row r="293" spans="1:8" x14ac:dyDescent="0.25">
      <c r="A293" s="6" t="s">
        <v>576</v>
      </c>
      <c r="B293" s="6" t="s">
        <v>577</v>
      </c>
      <c r="C293" s="11">
        <v>242603.9</v>
      </c>
      <c r="D293" s="15">
        <v>0</v>
      </c>
      <c r="E293" s="11">
        <f t="shared" si="9"/>
        <v>242603.9</v>
      </c>
      <c r="F293" s="17">
        <v>22896.11</v>
      </c>
      <c r="G293" s="15">
        <v>0</v>
      </c>
      <c r="H293" s="14">
        <f t="shared" si="10"/>
        <v>22896.11</v>
      </c>
    </row>
    <row r="294" spans="1:8" x14ac:dyDescent="0.25">
      <c r="A294" s="6" t="s">
        <v>578</v>
      </c>
      <c r="B294" s="6" t="s">
        <v>579</v>
      </c>
      <c r="C294" s="11">
        <v>245878.8</v>
      </c>
      <c r="D294" s="15">
        <v>0</v>
      </c>
      <c r="E294" s="11">
        <f t="shared" si="9"/>
        <v>245878.8</v>
      </c>
      <c r="F294" s="17">
        <v>43629.4</v>
      </c>
      <c r="G294" s="15">
        <v>0</v>
      </c>
      <c r="H294" s="14">
        <f t="shared" si="10"/>
        <v>43629.4</v>
      </c>
    </row>
    <row r="295" spans="1:8" x14ac:dyDescent="0.25">
      <c r="A295" s="6" t="s">
        <v>580</v>
      </c>
      <c r="B295" s="6" t="s">
        <v>581</v>
      </c>
      <c r="C295" s="11">
        <v>284334.40000000002</v>
      </c>
      <c r="D295" s="15">
        <v>0</v>
      </c>
      <c r="E295" s="11">
        <f t="shared" si="9"/>
        <v>284334.40000000002</v>
      </c>
      <c r="F295" s="17">
        <v>90540.32</v>
      </c>
      <c r="G295" s="15">
        <v>0</v>
      </c>
      <c r="H295" s="14">
        <f t="shared" si="10"/>
        <v>90540.32</v>
      </c>
    </row>
    <row r="296" spans="1:8" x14ac:dyDescent="0.25">
      <c r="A296" s="6" t="s">
        <v>582</v>
      </c>
      <c r="B296" s="6" t="s">
        <v>583</v>
      </c>
      <c r="C296" s="11">
        <v>315375.3</v>
      </c>
      <c r="D296" s="15">
        <v>0</v>
      </c>
      <c r="E296" s="11">
        <f t="shared" si="9"/>
        <v>315375.3</v>
      </c>
      <c r="F296" s="17">
        <v>77787.11</v>
      </c>
      <c r="G296" s="15">
        <v>0</v>
      </c>
      <c r="H296" s="14">
        <f t="shared" si="10"/>
        <v>77787.11</v>
      </c>
    </row>
    <row r="297" spans="1:8" x14ac:dyDescent="0.25">
      <c r="A297" s="6" t="s">
        <v>584</v>
      </c>
      <c r="B297" s="6" t="s">
        <v>585</v>
      </c>
      <c r="C297" s="11">
        <v>1259246.5</v>
      </c>
      <c r="D297" s="15">
        <v>0</v>
      </c>
      <c r="E297" s="11">
        <f t="shared" si="9"/>
        <v>1259246.5</v>
      </c>
      <c r="F297" s="17">
        <v>321291.34999999998</v>
      </c>
      <c r="G297" s="15">
        <v>0</v>
      </c>
      <c r="H297" s="14">
        <f t="shared" si="10"/>
        <v>321291.34999999998</v>
      </c>
    </row>
    <row r="298" spans="1:8" x14ac:dyDescent="0.25">
      <c r="A298" s="6" t="s">
        <v>586</v>
      </c>
      <c r="B298" s="6" t="s">
        <v>587</v>
      </c>
      <c r="C298" s="11">
        <v>730076.8</v>
      </c>
      <c r="D298" s="15">
        <v>0</v>
      </c>
      <c r="E298" s="11">
        <f t="shared" si="9"/>
        <v>730076.8</v>
      </c>
      <c r="F298" s="17">
        <v>112616.05</v>
      </c>
      <c r="G298" s="15">
        <v>0</v>
      </c>
      <c r="H298" s="14">
        <f t="shared" si="10"/>
        <v>112616.05</v>
      </c>
    </row>
    <row r="299" spans="1:8" x14ac:dyDescent="0.25">
      <c r="A299" s="6" t="s">
        <v>588</v>
      </c>
      <c r="B299" s="6" t="s">
        <v>589</v>
      </c>
      <c r="C299" s="11">
        <v>917880.9</v>
      </c>
      <c r="D299" s="15">
        <v>0</v>
      </c>
      <c r="E299" s="11">
        <f t="shared" si="9"/>
        <v>917880.9</v>
      </c>
      <c r="F299" s="17">
        <v>1276514.0900000001</v>
      </c>
      <c r="G299" s="15">
        <v>0</v>
      </c>
      <c r="H299" s="14">
        <f t="shared" si="10"/>
        <v>1276514.0900000001</v>
      </c>
    </row>
    <row r="300" spans="1:8" x14ac:dyDescent="0.25">
      <c r="A300" s="6" t="s">
        <v>590</v>
      </c>
      <c r="B300" s="6" t="s">
        <v>591</v>
      </c>
      <c r="C300" s="11">
        <v>855164</v>
      </c>
      <c r="D300" s="15">
        <v>0</v>
      </c>
      <c r="E300" s="11">
        <f t="shared" si="9"/>
        <v>855164</v>
      </c>
      <c r="F300" s="17">
        <v>524671.44999999995</v>
      </c>
      <c r="G300" s="15">
        <v>0</v>
      </c>
      <c r="H300" s="14">
        <f t="shared" si="10"/>
        <v>524671.44999999995</v>
      </c>
    </row>
    <row r="301" spans="1:8" x14ac:dyDescent="0.25">
      <c r="A301" s="6" t="s">
        <v>592</v>
      </c>
      <c r="B301" s="6" t="s">
        <v>593</v>
      </c>
      <c r="C301" s="11">
        <v>1273189.1000000001</v>
      </c>
      <c r="D301" s="15">
        <v>276948.24</v>
      </c>
      <c r="E301" s="11">
        <f t="shared" si="9"/>
        <v>996240.8600000001</v>
      </c>
      <c r="F301" s="17">
        <v>747293.24</v>
      </c>
      <c r="G301" s="15">
        <v>0</v>
      </c>
      <c r="H301" s="14">
        <f t="shared" si="10"/>
        <v>747293.24</v>
      </c>
    </row>
    <row r="302" spans="1:8" x14ac:dyDescent="0.25">
      <c r="A302" s="6" t="s">
        <v>594</v>
      </c>
      <c r="B302" s="6" t="s">
        <v>595</v>
      </c>
      <c r="C302" s="11">
        <v>338199.3</v>
      </c>
      <c r="D302" s="15">
        <v>0</v>
      </c>
      <c r="E302" s="11">
        <f t="shared" si="9"/>
        <v>338199.3</v>
      </c>
      <c r="F302" s="17">
        <v>71224.06</v>
      </c>
      <c r="G302" s="15">
        <v>0</v>
      </c>
      <c r="H302" s="14">
        <f t="shared" si="10"/>
        <v>71224.06</v>
      </c>
    </row>
    <row r="303" spans="1:8" x14ac:dyDescent="0.25">
      <c r="A303" s="6" t="s">
        <v>596</v>
      </c>
      <c r="B303" s="6" t="s">
        <v>597</v>
      </c>
      <c r="C303" s="11">
        <v>1046362</v>
      </c>
      <c r="D303" s="15">
        <v>0</v>
      </c>
      <c r="E303" s="11">
        <f t="shared" si="9"/>
        <v>1046362</v>
      </c>
      <c r="F303" s="17">
        <v>205170.03</v>
      </c>
      <c r="G303" s="15">
        <v>0</v>
      </c>
      <c r="H303" s="14">
        <f t="shared" si="10"/>
        <v>205170.03</v>
      </c>
    </row>
    <row r="304" spans="1:8" x14ac:dyDescent="0.25">
      <c r="A304" s="6" t="s">
        <v>598</v>
      </c>
      <c r="B304" s="6" t="s">
        <v>599</v>
      </c>
      <c r="C304" s="11">
        <v>2409287.4</v>
      </c>
      <c r="D304" s="15">
        <v>0</v>
      </c>
      <c r="E304" s="11">
        <f t="shared" si="9"/>
        <v>2409287.4</v>
      </c>
      <c r="F304" s="17">
        <v>1013320.69</v>
      </c>
      <c r="G304" s="15">
        <v>0</v>
      </c>
      <c r="H304" s="14">
        <f t="shared" si="10"/>
        <v>1013320.69</v>
      </c>
    </row>
    <row r="305" spans="1:8" x14ac:dyDescent="0.25">
      <c r="A305" s="6" t="s">
        <v>600</v>
      </c>
      <c r="B305" s="6" t="s">
        <v>601</v>
      </c>
      <c r="C305" s="11">
        <v>318580.2</v>
      </c>
      <c r="D305" s="15">
        <v>0</v>
      </c>
      <c r="E305" s="11">
        <f t="shared" si="9"/>
        <v>318580.2</v>
      </c>
      <c r="F305" s="17">
        <v>83902.68</v>
      </c>
      <c r="G305" s="15">
        <v>0</v>
      </c>
      <c r="H305" s="14">
        <f t="shared" si="10"/>
        <v>83902.68</v>
      </c>
    </row>
    <row r="306" spans="1:8" x14ac:dyDescent="0.25">
      <c r="A306" s="6" t="s">
        <v>602</v>
      </c>
      <c r="B306" s="6" t="s">
        <v>603</v>
      </c>
      <c r="C306" s="11">
        <v>2004296.1</v>
      </c>
      <c r="D306" s="15">
        <v>0</v>
      </c>
      <c r="E306" s="11">
        <f t="shared" si="9"/>
        <v>2004296.1</v>
      </c>
      <c r="F306" s="17">
        <v>494615.65</v>
      </c>
      <c r="G306" s="15">
        <v>0</v>
      </c>
      <c r="H306" s="14">
        <f t="shared" si="10"/>
        <v>494615.65</v>
      </c>
    </row>
    <row r="307" spans="1:8" x14ac:dyDescent="0.25">
      <c r="A307" s="6" t="s">
        <v>604</v>
      </c>
      <c r="B307" s="6" t="s">
        <v>605</v>
      </c>
      <c r="C307" s="11">
        <v>304549</v>
      </c>
      <c r="D307" s="15">
        <v>0</v>
      </c>
      <c r="E307" s="11">
        <f t="shared" si="9"/>
        <v>304549</v>
      </c>
      <c r="F307" s="17">
        <v>118880.78</v>
      </c>
      <c r="G307" s="15">
        <v>0</v>
      </c>
      <c r="H307" s="14">
        <f t="shared" si="10"/>
        <v>118880.78</v>
      </c>
    </row>
    <row r="308" spans="1:8" x14ac:dyDescent="0.25">
      <c r="A308" s="6" t="s">
        <v>606</v>
      </c>
      <c r="B308" s="6" t="s">
        <v>607</v>
      </c>
      <c r="C308" s="11">
        <v>1371620.9</v>
      </c>
      <c r="D308" s="15">
        <v>0</v>
      </c>
      <c r="E308" s="11">
        <f t="shared" si="9"/>
        <v>1371620.9</v>
      </c>
      <c r="F308" s="17">
        <v>340010.97</v>
      </c>
      <c r="G308" s="15">
        <v>0</v>
      </c>
      <c r="H308" s="14">
        <f t="shared" si="10"/>
        <v>340010.97</v>
      </c>
    </row>
    <row r="309" spans="1:8" x14ac:dyDescent="0.25">
      <c r="A309" s="6" t="s">
        <v>608</v>
      </c>
      <c r="B309" s="6" t="s">
        <v>609</v>
      </c>
      <c r="C309" s="11">
        <v>273701.90000000002</v>
      </c>
      <c r="D309" s="15">
        <v>0</v>
      </c>
      <c r="E309" s="11">
        <f t="shared" si="9"/>
        <v>273701.90000000002</v>
      </c>
      <c r="F309" s="17">
        <v>80621.16</v>
      </c>
      <c r="G309" s="15">
        <v>0</v>
      </c>
      <c r="H309" s="14">
        <f t="shared" si="10"/>
        <v>80621.16</v>
      </c>
    </row>
    <row r="310" spans="1:8" x14ac:dyDescent="0.25">
      <c r="A310" s="6" t="s">
        <v>610</v>
      </c>
      <c r="B310" s="6" t="s">
        <v>611</v>
      </c>
      <c r="C310" s="11">
        <v>398986.2</v>
      </c>
      <c r="D310" s="15">
        <v>0</v>
      </c>
      <c r="E310" s="11">
        <f t="shared" si="9"/>
        <v>398986.2</v>
      </c>
      <c r="F310" s="17">
        <v>53399.4</v>
      </c>
      <c r="G310" s="15">
        <v>0</v>
      </c>
      <c r="H310" s="14">
        <f t="shared" si="10"/>
        <v>53399.4</v>
      </c>
    </row>
    <row r="311" spans="1:8" x14ac:dyDescent="0.25">
      <c r="A311" s="6" t="s">
        <v>612</v>
      </c>
      <c r="B311" s="6" t="s">
        <v>613</v>
      </c>
      <c r="C311" s="11">
        <v>411551.5</v>
      </c>
      <c r="D311" s="15">
        <v>0</v>
      </c>
      <c r="E311" s="11">
        <f t="shared" si="9"/>
        <v>411551.5</v>
      </c>
      <c r="F311" s="17">
        <v>323155.84999999998</v>
      </c>
      <c r="G311" s="15">
        <v>0</v>
      </c>
      <c r="H311" s="14">
        <f t="shared" si="10"/>
        <v>323155.84999999998</v>
      </c>
    </row>
    <row r="312" spans="1:8" x14ac:dyDescent="0.25">
      <c r="A312" s="6" t="s">
        <v>614</v>
      </c>
      <c r="B312" s="6" t="s">
        <v>615</v>
      </c>
      <c r="C312" s="11">
        <v>1372738.7</v>
      </c>
      <c r="D312" s="15">
        <v>0</v>
      </c>
      <c r="E312" s="11">
        <f t="shared" si="9"/>
        <v>1372738.7</v>
      </c>
      <c r="F312" s="17">
        <v>347096.08</v>
      </c>
      <c r="G312" s="15">
        <v>0</v>
      </c>
      <c r="H312" s="14">
        <f t="shared" si="10"/>
        <v>347096.08</v>
      </c>
    </row>
    <row r="313" spans="1:8" x14ac:dyDescent="0.25">
      <c r="A313" s="6" t="s">
        <v>616</v>
      </c>
      <c r="B313" s="6" t="s">
        <v>617</v>
      </c>
      <c r="C313" s="11">
        <v>1586994.5</v>
      </c>
      <c r="D313" s="15">
        <v>0</v>
      </c>
      <c r="E313" s="11">
        <f t="shared" si="9"/>
        <v>1586994.5</v>
      </c>
      <c r="F313" s="17">
        <v>726037.9</v>
      </c>
      <c r="G313" s="15">
        <v>0</v>
      </c>
      <c r="H313" s="14">
        <f t="shared" si="10"/>
        <v>726037.9</v>
      </c>
    </row>
    <row r="314" spans="1:8" x14ac:dyDescent="0.25">
      <c r="A314" s="6" t="s">
        <v>618</v>
      </c>
      <c r="B314" s="6" t="s">
        <v>619</v>
      </c>
      <c r="C314" s="11">
        <v>610757.69999999995</v>
      </c>
      <c r="D314" s="15">
        <v>0</v>
      </c>
      <c r="E314" s="11">
        <f t="shared" si="9"/>
        <v>610757.69999999995</v>
      </c>
      <c r="F314" s="17">
        <v>246636.6</v>
      </c>
      <c r="G314" s="15">
        <v>0</v>
      </c>
      <c r="H314" s="14">
        <f t="shared" si="10"/>
        <v>246636.6</v>
      </c>
    </row>
    <row r="315" spans="1:8" x14ac:dyDescent="0.25">
      <c r="A315" s="6" t="s">
        <v>620</v>
      </c>
      <c r="B315" s="6" t="s">
        <v>621</v>
      </c>
      <c r="C315" s="11">
        <v>3259210.8</v>
      </c>
      <c r="D315" s="15">
        <v>0</v>
      </c>
      <c r="E315" s="11">
        <f t="shared" si="9"/>
        <v>3259210.8</v>
      </c>
      <c r="F315" s="17">
        <v>773247.14</v>
      </c>
      <c r="G315" s="15">
        <v>0</v>
      </c>
      <c r="H315" s="14">
        <f t="shared" si="10"/>
        <v>773247.14</v>
      </c>
    </row>
    <row r="316" spans="1:8" x14ac:dyDescent="0.25">
      <c r="A316" s="6" t="s">
        <v>622</v>
      </c>
      <c r="B316" s="6" t="s">
        <v>623</v>
      </c>
      <c r="C316" s="11">
        <v>1816554</v>
      </c>
      <c r="D316" s="15">
        <v>0</v>
      </c>
      <c r="E316" s="11">
        <f t="shared" si="9"/>
        <v>1816554</v>
      </c>
      <c r="F316" s="17">
        <v>1085290.55</v>
      </c>
      <c r="G316" s="15">
        <v>0</v>
      </c>
      <c r="H316" s="14">
        <f t="shared" si="10"/>
        <v>1085290.55</v>
      </c>
    </row>
    <row r="317" spans="1:8" x14ac:dyDescent="0.25">
      <c r="A317" s="6" t="s">
        <v>624</v>
      </c>
      <c r="B317" s="6" t="s">
        <v>625</v>
      </c>
      <c r="C317" s="11">
        <v>267307.2</v>
      </c>
      <c r="D317" s="15">
        <v>0</v>
      </c>
      <c r="E317" s="11">
        <f t="shared" si="9"/>
        <v>267307.2</v>
      </c>
      <c r="F317" s="17">
        <v>36022.22</v>
      </c>
      <c r="G317" s="15">
        <v>0</v>
      </c>
      <c r="H317" s="14">
        <f t="shared" si="10"/>
        <v>36022.22</v>
      </c>
    </row>
    <row r="318" spans="1:8" x14ac:dyDescent="0.25">
      <c r="A318" s="6" t="s">
        <v>626</v>
      </c>
      <c r="B318" s="6" t="s">
        <v>627</v>
      </c>
      <c r="C318" s="11">
        <v>3550548.2</v>
      </c>
      <c r="D318" s="15">
        <v>0</v>
      </c>
      <c r="E318" s="11">
        <f t="shared" si="9"/>
        <v>3550548.2</v>
      </c>
      <c r="F318" s="17">
        <v>841189.67</v>
      </c>
      <c r="G318" s="15">
        <v>0</v>
      </c>
      <c r="H318" s="14">
        <f t="shared" si="10"/>
        <v>841189.67</v>
      </c>
    </row>
    <row r="319" spans="1:8" x14ac:dyDescent="0.25">
      <c r="A319" s="6" t="s">
        <v>628</v>
      </c>
      <c r="B319" s="6" t="s">
        <v>629</v>
      </c>
      <c r="C319" s="11">
        <v>438851.9</v>
      </c>
      <c r="D319" s="15">
        <v>0</v>
      </c>
      <c r="E319" s="11">
        <f t="shared" si="9"/>
        <v>438851.9</v>
      </c>
      <c r="F319" s="17">
        <v>54443.519999999997</v>
      </c>
      <c r="G319" s="15">
        <v>0</v>
      </c>
      <c r="H319" s="14">
        <f t="shared" si="10"/>
        <v>54443.519999999997</v>
      </c>
    </row>
    <row r="320" spans="1:8" x14ac:dyDescent="0.25">
      <c r="A320" s="6" t="s">
        <v>630</v>
      </c>
      <c r="B320" s="6" t="s">
        <v>631</v>
      </c>
      <c r="C320" s="11">
        <v>328107.7</v>
      </c>
      <c r="D320" s="15">
        <v>0</v>
      </c>
      <c r="E320" s="11">
        <f t="shared" si="9"/>
        <v>328107.7</v>
      </c>
      <c r="F320" s="17">
        <v>130888.19</v>
      </c>
      <c r="G320" s="15">
        <v>0</v>
      </c>
      <c r="H320" s="14">
        <f t="shared" si="10"/>
        <v>130888.19</v>
      </c>
    </row>
    <row r="321" spans="1:8" x14ac:dyDescent="0.25">
      <c r="A321" s="6" t="s">
        <v>632</v>
      </c>
      <c r="B321" s="6" t="s">
        <v>633</v>
      </c>
      <c r="C321" s="11">
        <v>642371.19999999995</v>
      </c>
      <c r="D321" s="15">
        <v>0</v>
      </c>
      <c r="E321" s="11">
        <f t="shared" si="9"/>
        <v>642371.19999999995</v>
      </c>
      <c r="F321" s="17">
        <v>141627.73000000001</v>
      </c>
      <c r="G321" s="15">
        <v>0</v>
      </c>
      <c r="H321" s="14">
        <f t="shared" si="10"/>
        <v>141627.73000000001</v>
      </c>
    </row>
    <row r="322" spans="1:8" s="9" customFormat="1" x14ac:dyDescent="0.25">
      <c r="A322" s="8" t="s">
        <v>634</v>
      </c>
      <c r="B322" s="8" t="s">
        <v>635</v>
      </c>
      <c r="C322" s="12">
        <v>257833</v>
      </c>
      <c r="D322" s="15">
        <v>0</v>
      </c>
      <c r="E322" s="11">
        <f t="shared" si="9"/>
        <v>257833</v>
      </c>
      <c r="F322" s="18">
        <v>55040.160000000003</v>
      </c>
      <c r="G322" s="15">
        <v>0</v>
      </c>
      <c r="H322" s="14">
        <f t="shared" si="10"/>
        <v>55040.160000000003</v>
      </c>
    </row>
    <row r="323" spans="1:8" s="9" customFormat="1" x14ac:dyDescent="0.25">
      <c r="A323" s="8" t="s">
        <v>636</v>
      </c>
      <c r="B323" s="8" t="s">
        <v>637</v>
      </c>
      <c r="C323" s="12">
        <v>478669.8</v>
      </c>
      <c r="D323" s="15">
        <v>0</v>
      </c>
      <c r="E323" s="11">
        <f t="shared" si="9"/>
        <v>478669.8</v>
      </c>
      <c r="F323" s="18">
        <v>93747.27</v>
      </c>
      <c r="G323" s="15">
        <v>0</v>
      </c>
      <c r="H323" s="14">
        <f t="shared" si="10"/>
        <v>93747.27</v>
      </c>
    </row>
    <row r="324" spans="1:8" x14ac:dyDescent="0.25">
      <c r="A324" s="6" t="s">
        <v>638</v>
      </c>
      <c r="B324" s="6" t="s">
        <v>639</v>
      </c>
      <c r="C324" s="11">
        <v>4854326.3</v>
      </c>
      <c r="D324" s="15">
        <v>0</v>
      </c>
      <c r="E324" s="11">
        <f t="shared" si="9"/>
        <v>4854326.3</v>
      </c>
      <c r="F324" s="17">
        <v>3712600.57</v>
      </c>
      <c r="G324" s="15">
        <v>0</v>
      </c>
      <c r="H324" s="14">
        <f t="shared" si="10"/>
        <v>3712600.57</v>
      </c>
    </row>
    <row r="325" spans="1:8" x14ac:dyDescent="0.25">
      <c r="A325" s="6" t="s">
        <v>640</v>
      </c>
      <c r="B325" s="6" t="s">
        <v>641</v>
      </c>
      <c r="C325" s="11">
        <v>440813.5</v>
      </c>
      <c r="D325" s="15">
        <v>0</v>
      </c>
      <c r="E325" s="11">
        <f t="shared" si="9"/>
        <v>440813.5</v>
      </c>
      <c r="F325" s="17">
        <v>72491.92</v>
      </c>
      <c r="G325" s="15">
        <v>0</v>
      </c>
      <c r="H325" s="14">
        <f t="shared" si="10"/>
        <v>72491.92</v>
      </c>
    </row>
    <row r="326" spans="1:8" x14ac:dyDescent="0.25">
      <c r="A326" s="6" t="s">
        <v>642</v>
      </c>
      <c r="B326" s="6" t="s">
        <v>643</v>
      </c>
      <c r="C326" s="11">
        <v>311550.40000000002</v>
      </c>
      <c r="D326" s="15">
        <v>0</v>
      </c>
      <c r="E326" s="11">
        <f t="shared" si="9"/>
        <v>311550.40000000002</v>
      </c>
      <c r="F326" s="17">
        <v>52653.599999999999</v>
      </c>
      <c r="G326" s="15">
        <v>0</v>
      </c>
      <c r="H326" s="14">
        <f t="shared" si="10"/>
        <v>52653.599999999999</v>
      </c>
    </row>
    <row r="327" spans="1:8" x14ac:dyDescent="0.25">
      <c r="A327" s="6" t="s">
        <v>644</v>
      </c>
      <c r="B327" s="6" t="s">
        <v>645</v>
      </c>
      <c r="C327" s="11">
        <v>316681.40000000002</v>
      </c>
      <c r="D327" s="15">
        <v>0</v>
      </c>
      <c r="E327" s="11">
        <f t="shared" si="9"/>
        <v>316681.40000000002</v>
      </c>
      <c r="F327" s="17">
        <v>56009.7</v>
      </c>
      <c r="G327" s="15">
        <v>0</v>
      </c>
      <c r="H327" s="14">
        <f t="shared" si="10"/>
        <v>56009.7</v>
      </c>
    </row>
    <row r="328" spans="1:8" x14ac:dyDescent="0.25">
      <c r="A328" s="6" t="s">
        <v>646</v>
      </c>
      <c r="B328" s="6" t="s">
        <v>647</v>
      </c>
      <c r="C328" s="11">
        <v>425182.1</v>
      </c>
      <c r="D328" s="15">
        <v>0</v>
      </c>
      <c r="E328" s="11">
        <f t="shared" ref="E328:E391" si="11">C328-D328</f>
        <v>425182.1</v>
      </c>
      <c r="F328" s="17">
        <v>58620.01</v>
      </c>
      <c r="G328" s="15">
        <v>0</v>
      </c>
      <c r="H328" s="14">
        <f t="shared" ref="H328:H391" si="12">F328-G328</f>
        <v>58620.01</v>
      </c>
    </row>
    <row r="329" spans="1:8" x14ac:dyDescent="0.25">
      <c r="A329" s="6" t="s">
        <v>648</v>
      </c>
      <c r="B329" s="6" t="s">
        <v>649</v>
      </c>
      <c r="C329" s="11">
        <v>781140.3</v>
      </c>
      <c r="D329" s="15">
        <v>0</v>
      </c>
      <c r="E329" s="11">
        <f t="shared" si="11"/>
        <v>781140.3</v>
      </c>
      <c r="F329" s="17">
        <v>179290.71</v>
      </c>
      <c r="G329" s="15">
        <v>0</v>
      </c>
      <c r="H329" s="14">
        <f t="shared" si="12"/>
        <v>179290.71</v>
      </c>
    </row>
    <row r="330" spans="1:8" x14ac:dyDescent="0.25">
      <c r="A330" s="6" t="s">
        <v>650</v>
      </c>
      <c r="B330" s="6" t="s">
        <v>651</v>
      </c>
      <c r="C330" s="11">
        <v>7780099.5</v>
      </c>
      <c r="D330" s="15">
        <v>0</v>
      </c>
      <c r="E330" s="11">
        <f t="shared" si="11"/>
        <v>7780099.5</v>
      </c>
      <c r="F330" s="17">
        <v>3595062.23</v>
      </c>
      <c r="G330" s="15">
        <v>0</v>
      </c>
      <c r="H330" s="14">
        <f t="shared" si="12"/>
        <v>3595062.23</v>
      </c>
    </row>
    <row r="331" spans="1:8" x14ac:dyDescent="0.25">
      <c r="A331" s="6" t="s">
        <v>652</v>
      </c>
      <c r="B331" s="6" t="s">
        <v>653</v>
      </c>
      <c r="C331" s="11">
        <v>5083031.5999999996</v>
      </c>
      <c r="D331" s="15">
        <v>0</v>
      </c>
      <c r="E331" s="11">
        <f t="shared" si="11"/>
        <v>5083031.5999999996</v>
      </c>
      <c r="F331" s="17">
        <v>889741.36</v>
      </c>
      <c r="G331" s="15">
        <v>0</v>
      </c>
      <c r="H331" s="14">
        <f t="shared" si="12"/>
        <v>889741.36</v>
      </c>
    </row>
    <row r="332" spans="1:8" x14ac:dyDescent="0.25">
      <c r="A332" s="6" t="s">
        <v>654</v>
      </c>
      <c r="B332" s="6" t="s">
        <v>655</v>
      </c>
      <c r="C332" s="11">
        <v>1971365.5</v>
      </c>
      <c r="D332" s="15">
        <v>0</v>
      </c>
      <c r="E332" s="11">
        <f t="shared" si="11"/>
        <v>1971365.5</v>
      </c>
      <c r="F332" s="17">
        <v>376778.99</v>
      </c>
      <c r="G332" s="15">
        <v>0</v>
      </c>
      <c r="H332" s="14">
        <f t="shared" si="12"/>
        <v>376778.99</v>
      </c>
    </row>
    <row r="333" spans="1:8" x14ac:dyDescent="0.25">
      <c r="A333" s="6" t="s">
        <v>656</v>
      </c>
      <c r="B333" s="6" t="s">
        <v>657</v>
      </c>
      <c r="C333" s="11">
        <v>2423601.9</v>
      </c>
      <c r="D333" s="11">
        <v>535477.91</v>
      </c>
      <c r="E333" s="11">
        <f t="shared" si="11"/>
        <v>1888123.9899999998</v>
      </c>
      <c r="F333" s="17">
        <v>1154426.3600000001</v>
      </c>
      <c r="G333" s="15">
        <v>0</v>
      </c>
      <c r="H333" s="14">
        <f t="shared" si="12"/>
        <v>1154426.3600000001</v>
      </c>
    </row>
    <row r="334" spans="1:8" x14ac:dyDescent="0.25">
      <c r="A334" s="6" t="s">
        <v>658</v>
      </c>
      <c r="B334" s="6" t="s">
        <v>659</v>
      </c>
      <c r="C334" s="11">
        <v>589322.19999999995</v>
      </c>
      <c r="D334" s="15">
        <v>0</v>
      </c>
      <c r="E334" s="11">
        <f t="shared" si="11"/>
        <v>589322.19999999995</v>
      </c>
      <c r="F334" s="17">
        <v>107470.02</v>
      </c>
      <c r="G334" s="15">
        <v>0</v>
      </c>
      <c r="H334" s="14">
        <f t="shared" si="12"/>
        <v>107470.02</v>
      </c>
    </row>
    <row r="335" spans="1:8" x14ac:dyDescent="0.25">
      <c r="A335" s="6" t="s">
        <v>660</v>
      </c>
      <c r="B335" s="6" t="s">
        <v>661</v>
      </c>
      <c r="C335" s="11">
        <v>529911.9</v>
      </c>
      <c r="D335" s="15">
        <v>0</v>
      </c>
      <c r="E335" s="11">
        <f t="shared" si="11"/>
        <v>529911.9</v>
      </c>
      <c r="F335" s="17">
        <v>85990.93</v>
      </c>
      <c r="G335" s="15">
        <v>0</v>
      </c>
      <c r="H335" s="14">
        <f t="shared" si="12"/>
        <v>85990.93</v>
      </c>
    </row>
    <row r="336" spans="1:8" x14ac:dyDescent="0.25">
      <c r="A336" s="6" t="s">
        <v>662</v>
      </c>
      <c r="B336" s="6" t="s">
        <v>663</v>
      </c>
      <c r="C336" s="11">
        <v>1505987.3</v>
      </c>
      <c r="D336" s="15">
        <v>0</v>
      </c>
      <c r="E336" s="11">
        <f t="shared" si="11"/>
        <v>1505987.3</v>
      </c>
      <c r="F336" s="17">
        <v>320396.39</v>
      </c>
      <c r="G336" s="15">
        <v>0</v>
      </c>
      <c r="H336" s="14">
        <f t="shared" si="12"/>
        <v>320396.39</v>
      </c>
    </row>
    <row r="337" spans="1:8" x14ac:dyDescent="0.25">
      <c r="A337" s="6" t="s">
        <v>664</v>
      </c>
      <c r="B337" s="6" t="s">
        <v>665</v>
      </c>
      <c r="C337" s="11">
        <v>434634.7</v>
      </c>
      <c r="D337" s="15">
        <v>0</v>
      </c>
      <c r="E337" s="11">
        <f t="shared" si="11"/>
        <v>434634.7</v>
      </c>
      <c r="F337" s="17">
        <v>73237.72</v>
      </c>
      <c r="G337" s="15">
        <v>0</v>
      </c>
      <c r="H337" s="14">
        <f t="shared" si="12"/>
        <v>73237.72</v>
      </c>
    </row>
    <row r="338" spans="1:8" x14ac:dyDescent="0.25">
      <c r="A338" s="6" t="s">
        <v>666</v>
      </c>
      <c r="B338" s="6" t="s">
        <v>667</v>
      </c>
      <c r="C338" s="11">
        <v>193051.1</v>
      </c>
      <c r="D338" s="15">
        <v>0</v>
      </c>
      <c r="E338" s="11">
        <f t="shared" si="11"/>
        <v>193051.1</v>
      </c>
      <c r="F338" s="17">
        <v>27818.400000000001</v>
      </c>
      <c r="G338" s="15">
        <v>0</v>
      </c>
      <c r="H338" s="14">
        <f t="shared" si="12"/>
        <v>27818.400000000001</v>
      </c>
    </row>
    <row r="339" spans="1:8" x14ac:dyDescent="0.25">
      <c r="A339" s="6" t="s">
        <v>668</v>
      </c>
      <c r="B339" s="6" t="s">
        <v>669</v>
      </c>
      <c r="C339" s="11">
        <v>400158.3</v>
      </c>
      <c r="D339" s="15">
        <v>0</v>
      </c>
      <c r="E339" s="11">
        <f t="shared" si="11"/>
        <v>400158.3</v>
      </c>
      <c r="F339" s="17">
        <v>245667.06</v>
      </c>
      <c r="G339" s="15">
        <v>0</v>
      </c>
      <c r="H339" s="14">
        <f t="shared" si="12"/>
        <v>245667.06</v>
      </c>
    </row>
    <row r="340" spans="1:8" x14ac:dyDescent="0.25">
      <c r="A340" s="6" t="s">
        <v>670</v>
      </c>
      <c r="B340" s="6" t="s">
        <v>671</v>
      </c>
      <c r="C340" s="11">
        <v>7428264.4000000004</v>
      </c>
      <c r="D340" s="15">
        <v>0</v>
      </c>
      <c r="E340" s="11">
        <f t="shared" si="11"/>
        <v>7428264.4000000004</v>
      </c>
      <c r="F340" s="17">
        <v>3769356.07</v>
      </c>
      <c r="G340" s="15">
        <v>0</v>
      </c>
      <c r="H340" s="14">
        <f t="shared" si="12"/>
        <v>3769356.07</v>
      </c>
    </row>
    <row r="341" spans="1:8" x14ac:dyDescent="0.25">
      <c r="A341" s="6" t="s">
        <v>672</v>
      </c>
      <c r="B341" s="6" t="s">
        <v>673</v>
      </c>
      <c r="C341" s="11">
        <v>315171.09999999998</v>
      </c>
      <c r="D341" s="15">
        <v>0</v>
      </c>
      <c r="E341" s="11">
        <f t="shared" si="11"/>
        <v>315171.09999999998</v>
      </c>
      <c r="F341" s="17">
        <v>64661</v>
      </c>
      <c r="G341" s="15">
        <v>0</v>
      </c>
      <c r="H341" s="14">
        <f t="shared" si="12"/>
        <v>64661</v>
      </c>
    </row>
    <row r="342" spans="1:8" x14ac:dyDescent="0.25">
      <c r="A342" s="6" t="s">
        <v>674</v>
      </c>
      <c r="B342" s="6" t="s">
        <v>675</v>
      </c>
      <c r="C342" s="11">
        <v>786442.6</v>
      </c>
      <c r="D342" s="15">
        <v>0</v>
      </c>
      <c r="E342" s="11">
        <f t="shared" si="11"/>
        <v>786442.6</v>
      </c>
      <c r="F342" s="17">
        <v>126562.54</v>
      </c>
      <c r="G342" s="15">
        <v>0</v>
      </c>
      <c r="H342" s="14">
        <f t="shared" si="12"/>
        <v>126562.54</v>
      </c>
    </row>
    <row r="343" spans="1:8" x14ac:dyDescent="0.25">
      <c r="A343" s="6" t="s">
        <v>676</v>
      </c>
      <c r="B343" s="6" t="s">
        <v>677</v>
      </c>
      <c r="C343" s="11">
        <v>2537208.4</v>
      </c>
      <c r="D343" s="15">
        <v>0</v>
      </c>
      <c r="E343" s="11">
        <f t="shared" si="11"/>
        <v>2537208.4</v>
      </c>
      <c r="F343" s="17">
        <v>418842.2</v>
      </c>
      <c r="G343" s="15">
        <v>0</v>
      </c>
      <c r="H343" s="14">
        <f t="shared" si="12"/>
        <v>418842.2</v>
      </c>
    </row>
    <row r="344" spans="1:8" x14ac:dyDescent="0.25">
      <c r="A344" s="6" t="s">
        <v>678</v>
      </c>
      <c r="B344" s="6" t="s">
        <v>679</v>
      </c>
      <c r="C344" s="11">
        <v>905497.1</v>
      </c>
      <c r="D344" s="15">
        <v>0</v>
      </c>
      <c r="E344" s="11">
        <f t="shared" si="11"/>
        <v>905497.1</v>
      </c>
      <c r="F344" s="17">
        <v>772725.08</v>
      </c>
      <c r="G344" s="15">
        <v>0</v>
      </c>
      <c r="H344" s="14">
        <f t="shared" si="12"/>
        <v>772725.08</v>
      </c>
    </row>
    <row r="345" spans="1:8" x14ac:dyDescent="0.25">
      <c r="A345" s="6" t="s">
        <v>680</v>
      </c>
      <c r="B345" s="6" t="s">
        <v>681</v>
      </c>
      <c r="C345" s="11">
        <v>626964.30000000005</v>
      </c>
      <c r="D345" s="15">
        <v>0</v>
      </c>
      <c r="E345" s="11">
        <f t="shared" si="11"/>
        <v>626964.30000000005</v>
      </c>
      <c r="F345" s="17">
        <v>324647.45</v>
      </c>
      <c r="G345" s="15">
        <v>0</v>
      </c>
      <c r="H345" s="14">
        <f t="shared" si="12"/>
        <v>324647.45</v>
      </c>
    </row>
    <row r="346" spans="1:8" x14ac:dyDescent="0.25">
      <c r="A346" s="6" t="s">
        <v>682</v>
      </c>
      <c r="B346" s="6" t="s">
        <v>683</v>
      </c>
      <c r="C346" s="11">
        <v>534972.19999999995</v>
      </c>
      <c r="D346" s="15">
        <v>0</v>
      </c>
      <c r="E346" s="11">
        <f t="shared" si="11"/>
        <v>534972.19999999995</v>
      </c>
      <c r="F346" s="17">
        <v>130291.55</v>
      </c>
      <c r="G346" s="15">
        <v>0</v>
      </c>
      <c r="H346" s="14">
        <f t="shared" si="12"/>
        <v>130291.55</v>
      </c>
    </row>
    <row r="347" spans="1:8" x14ac:dyDescent="0.25">
      <c r="A347" s="6" t="s">
        <v>684</v>
      </c>
      <c r="B347" s="6" t="s">
        <v>685</v>
      </c>
      <c r="C347" s="11">
        <v>167688.6</v>
      </c>
      <c r="D347" s="15">
        <v>0</v>
      </c>
      <c r="E347" s="11">
        <f t="shared" si="11"/>
        <v>167688.6</v>
      </c>
      <c r="F347" s="17">
        <v>17973.82</v>
      </c>
      <c r="G347" s="15">
        <v>0</v>
      </c>
      <c r="H347" s="14">
        <f t="shared" si="12"/>
        <v>17973.82</v>
      </c>
    </row>
    <row r="348" spans="1:8" x14ac:dyDescent="0.25">
      <c r="A348" s="6" t="s">
        <v>686</v>
      </c>
      <c r="B348" s="6" t="s">
        <v>687</v>
      </c>
      <c r="C348" s="11">
        <v>388868</v>
      </c>
      <c r="D348" s="15">
        <v>0</v>
      </c>
      <c r="E348" s="11">
        <f t="shared" si="11"/>
        <v>388868</v>
      </c>
      <c r="F348" s="17">
        <v>306151.57</v>
      </c>
      <c r="G348" s="15">
        <v>0</v>
      </c>
      <c r="H348" s="14">
        <f t="shared" si="12"/>
        <v>306151.57</v>
      </c>
    </row>
    <row r="349" spans="1:8" x14ac:dyDescent="0.25">
      <c r="A349" s="6" t="s">
        <v>688</v>
      </c>
      <c r="B349" s="6" t="s">
        <v>689</v>
      </c>
      <c r="C349" s="11">
        <v>442379.7</v>
      </c>
      <c r="D349" s="15">
        <v>0</v>
      </c>
      <c r="E349" s="11">
        <f t="shared" si="11"/>
        <v>442379.7</v>
      </c>
      <c r="F349" s="17">
        <v>149085.75</v>
      </c>
      <c r="G349" s="15">
        <v>0</v>
      </c>
      <c r="H349" s="14">
        <f t="shared" si="12"/>
        <v>149085.75</v>
      </c>
    </row>
    <row r="350" spans="1:8" x14ac:dyDescent="0.25">
      <c r="A350" s="6" t="s">
        <v>690</v>
      </c>
      <c r="B350" s="6" t="s">
        <v>691</v>
      </c>
      <c r="C350" s="11">
        <v>822727.2</v>
      </c>
      <c r="D350" s="15">
        <v>0</v>
      </c>
      <c r="E350" s="11">
        <f t="shared" si="11"/>
        <v>822727.2</v>
      </c>
      <c r="F350" s="17">
        <v>209495.67999999999</v>
      </c>
      <c r="G350" s="15">
        <v>0</v>
      </c>
      <c r="H350" s="14">
        <f t="shared" si="12"/>
        <v>209495.67999999999</v>
      </c>
    </row>
    <row r="351" spans="1:8" x14ac:dyDescent="0.25">
      <c r="A351" s="6" t="s">
        <v>692</v>
      </c>
      <c r="B351" s="6" t="s">
        <v>693</v>
      </c>
      <c r="C351" s="11">
        <v>812612.2</v>
      </c>
      <c r="D351" s="15">
        <v>0</v>
      </c>
      <c r="E351" s="11">
        <f t="shared" si="11"/>
        <v>812612.2</v>
      </c>
      <c r="F351" s="17">
        <v>312341.73</v>
      </c>
      <c r="G351" s="15">
        <v>0</v>
      </c>
      <c r="H351" s="14">
        <f t="shared" si="12"/>
        <v>312341.73</v>
      </c>
    </row>
    <row r="352" spans="1:8" x14ac:dyDescent="0.25">
      <c r="A352" s="6" t="s">
        <v>694</v>
      </c>
      <c r="B352" s="6" t="s">
        <v>695</v>
      </c>
      <c r="C352" s="11">
        <v>435989</v>
      </c>
      <c r="D352" s="15">
        <v>0</v>
      </c>
      <c r="E352" s="11">
        <f t="shared" si="11"/>
        <v>435989</v>
      </c>
      <c r="F352" s="17">
        <v>115002.61</v>
      </c>
      <c r="G352" s="15">
        <v>0</v>
      </c>
      <c r="H352" s="14">
        <f t="shared" si="12"/>
        <v>115002.61</v>
      </c>
    </row>
    <row r="353" spans="1:8" x14ac:dyDescent="0.25">
      <c r="A353" s="6" t="s">
        <v>696</v>
      </c>
      <c r="B353" s="6" t="s">
        <v>697</v>
      </c>
      <c r="C353" s="11">
        <v>1423097.2</v>
      </c>
      <c r="D353" s="15">
        <v>0</v>
      </c>
      <c r="E353" s="11">
        <f t="shared" si="11"/>
        <v>1423097.2</v>
      </c>
      <c r="F353" s="17">
        <v>313385.84999999998</v>
      </c>
      <c r="G353" s="15">
        <v>0</v>
      </c>
      <c r="H353" s="14">
        <f t="shared" si="12"/>
        <v>313385.84999999998</v>
      </c>
    </row>
    <row r="354" spans="1:8" x14ac:dyDescent="0.25">
      <c r="A354" s="6" t="s">
        <v>698</v>
      </c>
      <c r="B354" s="6" t="s">
        <v>699</v>
      </c>
      <c r="C354" s="11">
        <v>2116500.7000000002</v>
      </c>
      <c r="D354" s="15">
        <v>0</v>
      </c>
      <c r="E354" s="11">
        <f t="shared" si="11"/>
        <v>2116500.7000000002</v>
      </c>
      <c r="F354" s="17">
        <v>610960.69999999995</v>
      </c>
      <c r="G354" s="15">
        <v>0</v>
      </c>
      <c r="H354" s="14">
        <f t="shared" si="12"/>
        <v>610960.69999999995</v>
      </c>
    </row>
    <row r="355" spans="1:8" x14ac:dyDescent="0.25">
      <c r="A355" s="6" t="s">
        <v>700</v>
      </c>
      <c r="B355" s="6" t="s">
        <v>701</v>
      </c>
      <c r="C355" s="11">
        <v>507237.2</v>
      </c>
      <c r="D355" s="15">
        <v>0</v>
      </c>
      <c r="E355" s="11">
        <f t="shared" si="11"/>
        <v>507237.2</v>
      </c>
      <c r="F355" s="17">
        <v>163255.98000000001</v>
      </c>
      <c r="G355" s="15">
        <v>0</v>
      </c>
      <c r="H355" s="14">
        <f t="shared" si="12"/>
        <v>163255.98000000001</v>
      </c>
    </row>
    <row r="356" spans="1:8" x14ac:dyDescent="0.25">
      <c r="A356" s="6" t="s">
        <v>702</v>
      </c>
      <c r="B356" s="6" t="s">
        <v>703</v>
      </c>
      <c r="C356" s="11">
        <v>602876.30000000005</v>
      </c>
      <c r="D356" s="15">
        <v>0</v>
      </c>
      <c r="E356" s="11">
        <f t="shared" si="11"/>
        <v>602876.30000000005</v>
      </c>
      <c r="F356" s="17">
        <v>1258764.01</v>
      </c>
      <c r="G356" s="15">
        <v>0</v>
      </c>
      <c r="H356" s="14">
        <f t="shared" si="12"/>
        <v>1258764.01</v>
      </c>
    </row>
    <row r="357" spans="1:8" x14ac:dyDescent="0.25">
      <c r="A357" s="6" t="s">
        <v>704</v>
      </c>
      <c r="B357" s="6" t="s">
        <v>705</v>
      </c>
      <c r="C357" s="11">
        <v>784464.3</v>
      </c>
      <c r="D357" s="15">
        <v>0</v>
      </c>
      <c r="E357" s="11">
        <f t="shared" si="11"/>
        <v>784464.3</v>
      </c>
      <c r="F357" s="17">
        <v>208973.62</v>
      </c>
      <c r="G357" s="15">
        <v>0</v>
      </c>
      <c r="H357" s="14">
        <f t="shared" si="12"/>
        <v>208973.62</v>
      </c>
    </row>
    <row r="358" spans="1:8" x14ac:dyDescent="0.25">
      <c r="A358" s="6" t="s">
        <v>706</v>
      </c>
      <c r="B358" s="6" t="s">
        <v>707</v>
      </c>
      <c r="C358" s="11">
        <v>2204677.6</v>
      </c>
      <c r="D358" s="15">
        <v>0</v>
      </c>
      <c r="E358" s="11">
        <f t="shared" si="11"/>
        <v>2204677.6</v>
      </c>
      <c r="F358" s="17">
        <v>368426.01</v>
      </c>
      <c r="G358" s="15">
        <v>0</v>
      </c>
      <c r="H358" s="14">
        <f t="shared" si="12"/>
        <v>368426.01</v>
      </c>
    </row>
    <row r="359" spans="1:8" x14ac:dyDescent="0.25">
      <c r="A359" s="6" t="s">
        <v>708</v>
      </c>
      <c r="B359" s="6" t="s">
        <v>709</v>
      </c>
      <c r="C359" s="11">
        <v>608514.69999999995</v>
      </c>
      <c r="D359" s="15">
        <v>0</v>
      </c>
      <c r="E359" s="11">
        <f t="shared" si="11"/>
        <v>608514.69999999995</v>
      </c>
      <c r="F359" s="17">
        <v>179439.88</v>
      </c>
      <c r="G359" s="15">
        <v>0</v>
      </c>
      <c r="H359" s="14">
        <f t="shared" si="12"/>
        <v>179439.88</v>
      </c>
    </row>
    <row r="360" spans="1:8" x14ac:dyDescent="0.25">
      <c r="A360" s="6" t="s">
        <v>710</v>
      </c>
      <c r="B360" s="6" t="s">
        <v>711</v>
      </c>
      <c r="C360" s="11">
        <v>395221.3</v>
      </c>
      <c r="D360" s="15">
        <v>0</v>
      </c>
      <c r="E360" s="11">
        <f t="shared" si="11"/>
        <v>395221.3</v>
      </c>
      <c r="F360" s="17">
        <v>35574.74</v>
      </c>
      <c r="G360" s="15">
        <v>0</v>
      </c>
      <c r="H360" s="14">
        <f t="shared" si="12"/>
        <v>35574.74</v>
      </c>
    </row>
    <row r="361" spans="1:8" x14ac:dyDescent="0.25">
      <c r="A361" s="6" t="s">
        <v>712</v>
      </c>
      <c r="B361" s="6" t="s">
        <v>713</v>
      </c>
      <c r="C361" s="11">
        <v>404930</v>
      </c>
      <c r="D361" s="15">
        <v>0</v>
      </c>
      <c r="E361" s="11">
        <f t="shared" si="11"/>
        <v>404930</v>
      </c>
      <c r="F361" s="17">
        <v>50789.09</v>
      </c>
      <c r="G361" s="15">
        <v>0</v>
      </c>
      <c r="H361" s="14">
        <f t="shared" si="12"/>
        <v>50789.09</v>
      </c>
    </row>
    <row r="362" spans="1:8" x14ac:dyDescent="0.25">
      <c r="A362" s="6" t="s">
        <v>714</v>
      </c>
      <c r="B362" s="6" t="s">
        <v>715</v>
      </c>
      <c r="C362" s="11">
        <v>419257.9</v>
      </c>
      <c r="D362" s="15">
        <v>0</v>
      </c>
      <c r="E362" s="11">
        <f t="shared" si="11"/>
        <v>419257.9</v>
      </c>
      <c r="F362" s="17">
        <v>162510.18</v>
      </c>
      <c r="G362" s="15">
        <v>0</v>
      </c>
      <c r="H362" s="14">
        <f t="shared" si="12"/>
        <v>162510.18</v>
      </c>
    </row>
    <row r="363" spans="1:8" x14ac:dyDescent="0.25">
      <c r="A363" s="6" t="s">
        <v>716</v>
      </c>
      <c r="B363" s="6" t="s">
        <v>717</v>
      </c>
      <c r="C363" s="11">
        <v>366594.5</v>
      </c>
      <c r="D363" s="15">
        <v>0</v>
      </c>
      <c r="E363" s="11">
        <f t="shared" si="11"/>
        <v>366594.5</v>
      </c>
      <c r="F363" s="17">
        <v>63243.98</v>
      </c>
      <c r="G363" s="15">
        <v>0</v>
      </c>
      <c r="H363" s="14">
        <f t="shared" si="12"/>
        <v>63243.98</v>
      </c>
    </row>
    <row r="364" spans="1:8" x14ac:dyDescent="0.25">
      <c r="A364" s="6" t="s">
        <v>718</v>
      </c>
      <c r="B364" s="6" t="s">
        <v>719</v>
      </c>
      <c r="C364" s="11">
        <v>599279.1</v>
      </c>
      <c r="D364" s="15">
        <v>0</v>
      </c>
      <c r="E364" s="11">
        <f t="shared" si="11"/>
        <v>599279.1</v>
      </c>
      <c r="F364" s="17">
        <v>146027.96</v>
      </c>
      <c r="G364" s="15">
        <v>0</v>
      </c>
      <c r="H364" s="14">
        <f t="shared" si="12"/>
        <v>146027.96</v>
      </c>
    </row>
    <row r="365" spans="1:8" x14ac:dyDescent="0.25">
      <c r="A365" s="6" t="s">
        <v>720</v>
      </c>
      <c r="B365" s="6" t="s">
        <v>721</v>
      </c>
      <c r="C365" s="11">
        <v>330007.59999999998</v>
      </c>
      <c r="D365" s="15">
        <v>0</v>
      </c>
      <c r="E365" s="11">
        <f t="shared" si="11"/>
        <v>330007.59999999998</v>
      </c>
      <c r="F365" s="17">
        <v>47507.56</v>
      </c>
      <c r="G365" s="15">
        <v>0</v>
      </c>
      <c r="H365" s="14">
        <f t="shared" si="12"/>
        <v>47507.56</v>
      </c>
    </row>
    <row r="366" spans="1:8" x14ac:dyDescent="0.25">
      <c r="A366" s="6" t="s">
        <v>722</v>
      </c>
      <c r="B366" s="6" t="s">
        <v>723</v>
      </c>
      <c r="C366" s="11">
        <v>1030031.5</v>
      </c>
      <c r="D366" s="15">
        <v>0</v>
      </c>
      <c r="E366" s="11">
        <f t="shared" si="11"/>
        <v>1030031.5</v>
      </c>
      <c r="F366" s="17">
        <v>296903.63</v>
      </c>
      <c r="G366" s="15">
        <v>0</v>
      </c>
      <c r="H366" s="14">
        <f t="shared" si="12"/>
        <v>296903.63</v>
      </c>
    </row>
    <row r="367" spans="1:8" x14ac:dyDescent="0.25">
      <c r="A367" s="6" t="s">
        <v>724</v>
      </c>
      <c r="B367" s="6" t="s">
        <v>725</v>
      </c>
      <c r="C367" s="11">
        <v>413456.4</v>
      </c>
      <c r="D367" s="15">
        <v>0</v>
      </c>
      <c r="E367" s="11">
        <f t="shared" si="11"/>
        <v>413456.4</v>
      </c>
      <c r="F367" s="17">
        <v>61528.639999999999</v>
      </c>
      <c r="G367" s="15">
        <v>0</v>
      </c>
      <c r="H367" s="14">
        <f t="shared" si="12"/>
        <v>61528.639999999999</v>
      </c>
    </row>
    <row r="368" spans="1:8" x14ac:dyDescent="0.25">
      <c r="A368" s="6" t="s">
        <v>726</v>
      </c>
      <c r="B368" s="6" t="s">
        <v>727</v>
      </c>
      <c r="C368" s="11">
        <v>356765.4</v>
      </c>
      <c r="D368" s="15">
        <v>0</v>
      </c>
      <c r="E368" s="11">
        <f t="shared" si="11"/>
        <v>356765.4</v>
      </c>
      <c r="F368" s="17">
        <v>111497.35</v>
      </c>
      <c r="G368" s="15">
        <v>0</v>
      </c>
      <c r="H368" s="14">
        <f t="shared" si="12"/>
        <v>111497.35</v>
      </c>
    </row>
    <row r="369" spans="1:8" x14ac:dyDescent="0.25">
      <c r="A369" s="6" t="s">
        <v>728</v>
      </c>
      <c r="B369" s="6" t="s">
        <v>729</v>
      </c>
      <c r="C369" s="11">
        <v>510921.3</v>
      </c>
      <c r="D369" s="15">
        <v>0</v>
      </c>
      <c r="E369" s="11">
        <f t="shared" si="11"/>
        <v>510921.3</v>
      </c>
      <c r="F369" s="17">
        <v>199501.94</v>
      </c>
      <c r="G369" s="15">
        <v>0</v>
      </c>
      <c r="H369" s="14">
        <f t="shared" si="12"/>
        <v>199501.94</v>
      </c>
    </row>
    <row r="370" spans="1:8" x14ac:dyDescent="0.25">
      <c r="A370" s="6" t="s">
        <v>730</v>
      </c>
      <c r="B370" s="6" t="s">
        <v>731</v>
      </c>
      <c r="C370" s="11">
        <v>3116773.9</v>
      </c>
      <c r="D370" s="15">
        <v>0</v>
      </c>
      <c r="E370" s="11">
        <f t="shared" si="11"/>
        <v>3116773.9</v>
      </c>
      <c r="F370" s="17">
        <v>1391218.38</v>
      </c>
      <c r="G370" s="15">
        <v>0</v>
      </c>
      <c r="H370" s="14">
        <f t="shared" si="12"/>
        <v>1391218.38</v>
      </c>
    </row>
    <row r="371" spans="1:8" x14ac:dyDescent="0.25">
      <c r="A371" s="6" t="s">
        <v>732</v>
      </c>
      <c r="B371" s="6" t="s">
        <v>733</v>
      </c>
      <c r="C371" s="11">
        <v>524866.4</v>
      </c>
      <c r="D371" s="15">
        <v>0</v>
      </c>
      <c r="E371" s="11">
        <f t="shared" si="11"/>
        <v>524866.4</v>
      </c>
      <c r="F371" s="17">
        <v>78980.39</v>
      </c>
      <c r="G371" s="15">
        <v>0</v>
      </c>
      <c r="H371" s="14">
        <f t="shared" si="12"/>
        <v>78980.39</v>
      </c>
    </row>
    <row r="372" spans="1:8" x14ac:dyDescent="0.25">
      <c r="A372" s="6" t="s">
        <v>734</v>
      </c>
      <c r="B372" s="6" t="s">
        <v>735</v>
      </c>
      <c r="C372" s="11">
        <v>1740826</v>
      </c>
      <c r="D372" s="15">
        <v>0</v>
      </c>
      <c r="E372" s="11">
        <f t="shared" si="11"/>
        <v>1740826</v>
      </c>
      <c r="F372" s="17">
        <v>274156.68</v>
      </c>
      <c r="G372" s="15">
        <v>0</v>
      </c>
      <c r="H372" s="14">
        <f t="shared" si="12"/>
        <v>274156.68</v>
      </c>
    </row>
    <row r="373" spans="1:8" x14ac:dyDescent="0.25">
      <c r="A373" s="6" t="s">
        <v>736</v>
      </c>
      <c r="B373" s="6" t="s">
        <v>737</v>
      </c>
      <c r="C373" s="11">
        <v>1577891.1</v>
      </c>
      <c r="D373" s="15">
        <v>0</v>
      </c>
      <c r="E373" s="11">
        <f t="shared" si="11"/>
        <v>1577891.1</v>
      </c>
      <c r="F373" s="17">
        <v>341726.31</v>
      </c>
      <c r="G373" s="15">
        <v>0</v>
      </c>
      <c r="H373" s="14">
        <f t="shared" si="12"/>
        <v>341726.31</v>
      </c>
    </row>
    <row r="374" spans="1:8" x14ac:dyDescent="0.25">
      <c r="A374" s="6" t="s">
        <v>738</v>
      </c>
      <c r="B374" s="6" t="s">
        <v>739</v>
      </c>
      <c r="C374" s="11">
        <v>542504.4</v>
      </c>
      <c r="D374" s="15">
        <v>0</v>
      </c>
      <c r="E374" s="11">
        <f t="shared" si="11"/>
        <v>542504.4</v>
      </c>
      <c r="F374" s="17">
        <v>154157.20000000001</v>
      </c>
      <c r="G374" s="15">
        <v>0</v>
      </c>
      <c r="H374" s="14">
        <f t="shared" si="12"/>
        <v>154157.20000000001</v>
      </c>
    </row>
    <row r="375" spans="1:8" x14ac:dyDescent="0.25">
      <c r="A375" s="6" t="s">
        <v>740</v>
      </c>
      <c r="B375" s="6" t="s">
        <v>741</v>
      </c>
      <c r="C375" s="11">
        <v>310240.7</v>
      </c>
      <c r="D375" s="15">
        <v>0</v>
      </c>
      <c r="E375" s="11">
        <f t="shared" si="11"/>
        <v>310240.7</v>
      </c>
      <c r="F375" s="17">
        <v>163554.29999999999</v>
      </c>
      <c r="G375" s="15">
        <v>0</v>
      </c>
      <c r="H375" s="14">
        <f t="shared" si="12"/>
        <v>163554.29999999999</v>
      </c>
    </row>
    <row r="376" spans="1:8" x14ac:dyDescent="0.25">
      <c r="A376" s="6" t="s">
        <v>742</v>
      </c>
      <c r="B376" s="6" t="s">
        <v>743</v>
      </c>
      <c r="C376" s="11">
        <v>210282.2</v>
      </c>
      <c r="D376" s="15">
        <v>0</v>
      </c>
      <c r="E376" s="11">
        <f t="shared" si="11"/>
        <v>210282.2</v>
      </c>
      <c r="F376" s="17">
        <v>49372.07</v>
      </c>
      <c r="G376" s="15">
        <v>0</v>
      </c>
      <c r="H376" s="14">
        <f t="shared" si="12"/>
        <v>49372.07</v>
      </c>
    </row>
    <row r="377" spans="1:8" x14ac:dyDescent="0.25">
      <c r="A377" s="6" t="s">
        <v>744</v>
      </c>
      <c r="B377" s="6" t="s">
        <v>745</v>
      </c>
      <c r="C377" s="11">
        <v>464711.3</v>
      </c>
      <c r="D377" s="15">
        <v>0</v>
      </c>
      <c r="E377" s="11">
        <f t="shared" si="11"/>
        <v>464711.3</v>
      </c>
      <c r="F377" s="17">
        <v>73536.039999999994</v>
      </c>
      <c r="G377" s="15">
        <v>0</v>
      </c>
      <c r="H377" s="14">
        <f t="shared" si="12"/>
        <v>73536.039999999994</v>
      </c>
    </row>
    <row r="378" spans="1:8" x14ac:dyDescent="0.25">
      <c r="A378" s="6" t="s">
        <v>746</v>
      </c>
      <c r="B378" s="6" t="s">
        <v>747</v>
      </c>
      <c r="C378" s="11">
        <v>799050.3</v>
      </c>
      <c r="D378" s="15">
        <v>0</v>
      </c>
      <c r="E378" s="11">
        <f t="shared" si="11"/>
        <v>799050.3</v>
      </c>
      <c r="F378" s="17">
        <v>98147.5</v>
      </c>
      <c r="G378" s="15">
        <v>0</v>
      </c>
      <c r="H378" s="14">
        <f t="shared" si="12"/>
        <v>98147.5</v>
      </c>
    </row>
    <row r="379" spans="1:8" x14ac:dyDescent="0.25">
      <c r="A379" s="6" t="s">
        <v>748</v>
      </c>
      <c r="B379" s="6" t="s">
        <v>749</v>
      </c>
      <c r="C379" s="11">
        <v>226060.6</v>
      </c>
      <c r="D379" s="15">
        <v>0</v>
      </c>
      <c r="E379" s="11">
        <f t="shared" si="11"/>
        <v>226060.6</v>
      </c>
      <c r="F379" s="17">
        <v>30055.81</v>
      </c>
      <c r="G379" s="15">
        <v>0</v>
      </c>
      <c r="H379" s="14">
        <f t="shared" si="12"/>
        <v>30055.81</v>
      </c>
    </row>
    <row r="380" spans="1:8" x14ac:dyDescent="0.25">
      <c r="A380" s="6" t="s">
        <v>750</v>
      </c>
      <c r="B380" s="6" t="s">
        <v>751</v>
      </c>
      <c r="C380" s="11">
        <v>757282</v>
      </c>
      <c r="D380" s="15">
        <v>0</v>
      </c>
      <c r="E380" s="11">
        <f t="shared" si="11"/>
        <v>757282</v>
      </c>
      <c r="F380" s="17">
        <v>122684.37</v>
      </c>
      <c r="G380" s="15">
        <v>0</v>
      </c>
      <c r="H380" s="14">
        <f t="shared" si="12"/>
        <v>122684.37</v>
      </c>
    </row>
    <row r="381" spans="1:8" x14ac:dyDescent="0.25">
      <c r="A381" s="6" t="s">
        <v>752</v>
      </c>
      <c r="B381" s="6" t="s">
        <v>753</v>
      </c>
      <c r="C381" s="11">
        <v>777597.9</v>
      </c>
      <c r="D381" s="15">
        <v>0</v>
      </c>
      <c r="E381" s="11">
        <f t="shared" si="11"/>
        <v>777597.9</v>
      </c>
      <c r="F381" s="17">
        <v>984458.17</v>
      </c>
      <c r="G381" s="15">
        <v>0</v>
      </c>
      <c r="H381" s="14">
        <f t="shared" si="12"/>
        <v>984458.17</v>
      </c>
    </row>
    <row r="382" spans="1:8" x14ac:dyDescent="0.25">
      <c r="A382" s="6" t="s">
        <v>754</v>
      </c>
      <c r="B382" s="6" t="s">
        <v>755</v>
      </c>
      <c r="C382" s="11">
        <v>201921.7</v>
      </c>
      <c r="D382" s="15">
        <v>0</v>
      </c>
      <c r="E382" s="11">
        <f t="shared" si="11"/>
        <v>201921.7</v>
      </c>
      <c r="F382" s="17">
        <v>27221.759999999998</v>
      </c>
      <c r="G382" s="15">
        <v>0</v>
      </c>
      <c r="H382" s="14">
        <f t="shared" si="12"/>
        <v>27221.759999999998</v>
      </c>
    </row>
    <row r="383" spans="1:8" x14ac:dyDescent="0.25">
      <c r="A383" s="6" t="s">
        <v>756</v>
      </c>
      <c r="B383" s="6" t="s">
        <v>757</v>
      </c>
      <c r="C383" s="11">
        <v>4433991</v>
      </c>
      <c r="D383" s="15">
        <v>0</v>
      </c>
      <c r="E383" s="11">
        <f t="shared" si="11"/>
        <v>4433991</v>
      </c>
      <c r="F383" s="17">
        <v>809940.58</v>
      </c>
      <c r="G383" s="15">
        <v>0</v>
      </c>
      <c r="H383" s="14">
        <f t="shared" si="12"/>
        <v>809940.58</v>
      </c>
    </row>
    <row r="384" spans="1:8" x14ac:dyDescent="0.25">
      <c r="A384" s="6" t="s">
        <v>758</v>
      </c>
      <c r="B384" s="6" t="s">
        <v>759</v>
      </c>
      <c r="C384" s="11">
        <v>1056289.8</v>
      </c>
      <c r="D384" s="15">
        <v>0</v>
      </c>
      <c r="E384" s="11">
        <f t="shared" si="11"/>
        <v>1056289.8</v>
      </c>
      <c r="F384" s="17">
        <v>277438.21000000002</v>
      </c>
      <c r="G384" s="15">
        <v>0</v>
      </c>
      <c r="H384" s="14">
        <f t="shared" si="12"/>
        <v>277438.21000000002</v>
      </c>
    </row>
    <row r="385" spans="1:8" x14ac:dyDescent="0.25">
      <c r="A385" s="6" t="s">
        <v>760</v>
      </c>
      <c r="B385" s="6" t="s">
        <v>761</v>
      </c>
      <c r="C385" s="11">
        <v>994472.2</v>
      </c>
      <c r="D385" s="15">
        <v>0</v>
      </c>
      <c r="E385" s="11">
        <f t="shared" si="11"/>
        <v>994472.2</v>
      </c>
      <c r="F385" s="17">
        <v>220086.06</v>
      </c>
      <c r="G385" s="15">
        <v>0</v>
      </c>
      <c r="H385" s="14">
        <f t="shared" si="12"/>
        <v>220086.06</v>
      </c>
    </row>
    <row r="386" spans="1:8" x14ac:dyDescent="0.25">
      <c r="A386" s="6" t="s">
        <v>762</v>
      </c>
      <c r="B386" s="6" t="s">
        <v>763</v>
      </c>
      <c r="C386" s="11">
        <v>542035</v>
      </c>
      <c r="D386" s="15">
        <v>0</v>
      </c>
      <c r="E386" s="11">
        <f t="shared" si="11"/>
        <v>542035</v>
      </c>
      <c r="F386" s="17">
        <v>167208.73000000001</v>
      </c>
      <c r="G386" s="15">
        <v>0</v>
      </c>
      <c r="H386" s="14">
        <f t="shared" si="12"/>
        <v>167208.73000000001</v>
      </c>
    </row>
    <row r="387" spans="1:8" x14ac:dyDescent="0.25">
      <c r="A387" s="6" t="s">
        <v>764</v>
      </c>
      <c r="B387" s="6" t="s">
        <v>765</v>
      </c>
      <c r="C387" s="11">
        <v>445830.2</v>
      </c>
      <c r="D387" s="15">
        <v>0</v>
      </c>
      <c r="E387" s="11">
        <f t="shared" si="11"/>
        <v>445830.2</v>
      </c>
      <c r="F387" s="17">
        <v>219265.68</v>
      </c>
      <c r="G387" s="15">
        <v>0</v>
      </c>
      <c r="H387" s="14">
        <f t="shared" si="12"/>
        <v>219265.68</v>
      </c>
    </row>
    <row r="388" spans="1:8" x14ac:dyDescent="0.25">
      <c r="A388" s="6" t="s">
        <v>766</v>
      </c>
      <c r="B388" s="6" t="s">
        <v>767</v>
      </c>
      <c r="C388" s="11">
        <v>590665.9</v>
      </c>
      <c r="D388" s="15">
        <v>0</v>
      </c>
      <c r="E388" s="11">
        <f t="shared" si="11"/>
        <v>590665.9</v>
      </c>
      <c r="F388" s="17">
        <v>88153.75</v>
      </c>
      <c r="G388" s="15">
        <v>0</v>
      </c>
      <c r="H388" s="14">
        <f t="shared" si="12"/>
        <v>88153.75</v>
      </c>
    </row>
    <row r="389" spans="1:8" x14ac:dyDescent="0.25">
      <c r="A389" s="6" t="s">
        <v>768</v>
      </c>
      <c r="B389" s="6" t="s">
        <v>769</v>
      </c>
      <c r="C389" s="11">
        <v>337187.5</v>
      </c>
      <c r="D389" s="15">
        <v>0</v>
      </c>
      <c r="E389" s="11">
        <f t="shared" si="11"/>
        <v>337187.5</v>
      </c>
      <c r="F389" s="17">
        <v>44375.199999999997</v>
      </c>
      <c r="G389" s="15">
        <v>0</v>
      </c>
      <c r="H389" s="14">
        <f t="shared" si="12"/>
        <v>44375.199999999997</v>
      </c>
    </row>
    <row r="390" spans="1:8" x14ac:dyDescent="0.25">
      <c r="A390" s="6" t="s">
        <v>770</v>
      </c>
      <c r="B390" s="6" t="s">
        <v>771</v>
      </c>
      <c r="C390" s="11">
        <v>1550318.2</v>
      </c>
      <c r="D390" s="15">
        <v>0</v>
      </c>
      <c r="E390" s="11">
        <f t="shared" si="11"/>
        <v>1550318.2</v>
      </c>
      <c r="F390" s="17">
        <v>357537.31</v>
      </c>
      <c r="G390" s="15">
        <v>0</v>
      </c>
      <c r="H390" s="14">
        <f t="shared" si="12"/>
        <v>357537.31</v>
      </c>
    </row>
    <row r="391" spans="1:8" x14ac:dyDescent="0.25">
      <c r="A391" s="6" t="s">
        <v>772</v>
      </c>
      <c r="B391" s="6" t="s">
        <v>773</v>
      </c>
      <c r="C391" s="11">
        <v>9000356</v>
      </c>
      <c r="D391" s="15">
        <v>0</v>
      </c>
      <c r="E391" s="11">
        <f t="shared" si="11"/>
        <v>9000356</v>
      </c>
      <c r="F391" s="17">
        <v>7487997.6299999999</v>
      </c>
      <c r="G391" s="15">
        <v>0</v>
      </c>
      <c r="H391" s="14">
        <f t="shared" si="12"/>
        <v>7487997.6299999999</v>
      </c>
    </row>
    <row r="392" spans="1:8" x14ac:dyDescent="0.25">
      <c r="A392" s="6" t="s">
        <v>774</v>
      </c>
      <c r="B392" s="6" t="s">
        <v>775</v>
      </c>
      <c r="C392" s="11">
        <v>7065570.9000000004</v>
      </c>
      <c r="D392" s="15">
        <v>0</v>
      </c>
      <c r="E392" s="11">
        <f t="shared" ref="E392:E455" si="13">C392-D392</f>
        <v>7065570.9000000004</v>
      </c>
      <c r="F392" s="17">
        <v>1422914.95</v>
      </c>
      <c r="G392" s="15">
        <v>0</v>
      </c>
      <c r="H392" s="14">
        <f t="shared" ref="H392:H455" si="14">F392-G392</f>
        <v>1422914.95</v>
      </c>
    </row>
    <row r="393" spans="1:8" x14ac:dyDescent="0.25">
      <c r="A393" s="6" t="s">
        <v>776</v>
      </c>
      <c r="B393" s="6" t="s">
        <v>777</v>
      </c>
      <c r="C393" s="11">
        <v>558694.1</v>
      </c>
      <c r="D393" s="11">
        <v>120326.66</v>
      </c>
      <c r="E393" s="11">
        <f t="shared" si="13"/>
        <v>438367.43999999994</v>
      </c>
      <c r="F393" s="17">
        <v>215611.25</v>
      </c>
      <c r="G393" s="15">
        <v>0</v>
      </c>
      <c r="H393" s="14">
        <f t="shared" si="14"/>
        <v>215611.25</v>
      </c>
    </row>
    <row r="394" spans="1:8" x14ac:dyDescent="0.25">
      <c r="A394" s="6" t="s">
        <v>778</v>
      </c>
      <c r="B394" s="6" t="s">
        <v>779</v>
      </c>
      <c r="C394" s="11">
        <v>1120658.5</v>
      </c>
      <c r="D394" s="15">
        <v>0</v>
      </c>
      <c r="E394" s="11">
        <f t="shared" si="13"/>
        <v>1120658.5</v>
      </c>
      <c r="F394" s="17">
        <v>209495.67999999999</v>
      </c>
      <c r="G394" s="15">
        <v>0</v>
      </c>
      <c r="H394" s="14">
        <f t="shared" si="14"/>
        <v>209495.67999999999</v>
      </c>
    </row>
    <row r="395" spans="1:8" x14ac:dyDescent="0.25">
      <c r="A395" s="6" t="s">
        <v>780</v>
      </c>
      <c r="B395" s="6" t="s">
        <v>781</v>
      </c>
      <c r="C395" s="11">
        <v>660897.4</v>
      </c>
      <c r="D395" s="15">
        <v>0</v>
      </c>
      <c r="E395" s="11">
        <f t="shared" si="13"/>
        <v>660897.4</v>
      </c>
      <c r="F395" s="17">
        <v>67718.789999999994</v>
      </c>
      <c r="G395" s="15">
        <v>0</v>
      </c>
      <c r="H395" s="14">
        <f t="shared" si="14"/>
        <v>67718.789999999994</v>
      </c>
    </row>
    <row r="396" spans="1:8" x14ac:dyDescent="0.25">
      <c r="A396" s="6" t="s">
        <v>782</v>
      </c>
      <c r="B396" s="6" t="s">
        <v>783</v>
      </c>
      <c r="C396" s="11">
        <v>1910844.3</v>
      </c>
      <c r="D396" s="15">
        <v>0</v>
      </c>
      <c r="E396" s="11">
        <f t="shared" si="13"/>
        <v>1910844.3</v>
      </c>
      <c r="F396" s="17">
        <v>3756006.22</v>
      </c>
      <c r="G396" s="15">
        <v>0</v>
      </c>
      <c r="H396" s="14">
        <f t="shared" si="14"/>
        <v>3756006.22</v>
      </c>
    </row>
    <row r="397" spans="1:8" x14ac:dyDescent="0.25">
      <c r="A397" s="6" t="s">
        <v>784</v>
      </c>
      <c r="B397" s="6" t="s">
        <v>785</v>
      </c>
      <c r="C397" s="11">
        <v>1897842</v>
      </c>
      <c r="D397" s="15">
        <v>0</v>
      </c>
      <c r="E397" s="11">
        <f t="shared" si="13"/>
        <v>1897842</v>
      </c>
      <c r="F397" s="17">
        <v>251708.05</v>
      </c>
      <c r="G397" s="15">
        <v>0</v>
      </c>
      <c r="H397" s="14">
        <f t="shared" si="14"/>
        <v>251708.05</v>
      </c>
    </row>
    <row r="398" spans="1:8" x14ac:dyDescent="0.25">
      <c r="A398" s="6" t="s">
        <v>786</v>
      </c>
      <c r="B398" s="6" t="s">
        <v>787</v>
      </c>
      <c r="C398" s="11">
        <v>3033464</v>
      </c>
      <c r="D398" s="15">
        <v>0</v>
      </c>
      <c r="E398" s="11">
        <f t="shared" si="13"/>
        <v>3033464</v>
      </c>
      <c r="F398" s="17">
        <v>501626.18</v>
      </c>
      <c r="G398" s="15">
        <v>0</v>
      </c>
      <c r="H398" s="14">
        <f t="shared" si="14"/>
        <v>501626.18</v>
      </c>
    </row>
    <row r="399" spans="1:8" x14ac:dyDescent="0.25">
      <c r="A399" s="6" t="s">
        <v>788</v>
      </c>
      <c r="B399" s="6" t="s">
        <v>789</v>
      </c>
      <c r="C399" s="11">
        <v>1110063</v>
      </c>
      <c r="D399" s="15">
        <v>0</v>
      </c>
      <c r="E399" s="11">
        <f t="shared" si="13"/>
        <v>1110063</v>
      </c>
      <c r="F399" s="17">
        <v>311223.02</v>
      </c>
      <c r="G399" s="15">
        <v>0</v>
      </c>
      <c r="H399" s="14">
        <f t="shared" si="14"/>
        <v>311223.02</v>
      </c>
    </row>
    <row r="400" spans="1:8" x14ac:dyDescent="0.25">
      <c r="A400" s="6" t="s">
        <v>790</v>
      </c>
      <c r="B400" s="6" t="s">
        <v>791</v>
      </c>
      <c r="C400" s="11">
        <v>705704.8</v>
      </c>
      <c r="D400" s="15">
        <v>0</v>
      </c>
      <c r="E400" s="11">
        <f t="shared" si="13"/>
        <v>705704.8</v>
      </c>
      <c r="F400" s="17">
        <v>208526.14</v>
      </c>
      <c r="G400" s="15">
        <v>0</v>
      </c>
      <c r="H400" s="14">
        <f t="shared" si="14"/>
        <v>208526.14</v>
      </c>
    </row>
    <row r="401" spans="1:8" x14ac:dyDescent="0.25">
      <c r="A401" s="6" t="s">
        <v>792</v>
      </c>
      <c r="B401" s="6" t="s">
        <v>793</v>
      </c>
      <c r="C401" s="11">
        <v>929056.4</v>
      </c>
      <c r="D401" s="15">
        <v>0</v>
      </c>
      <c r="E401" s="11">
        <f t="shared" si="13"/>
        <v>929056.4</v>
      </c>
      <c r="F401" s="17">
        <v>121491.09</v>
      </c>
      <c r="G401" s="15">
        <v>0</v>
      </c>
      <c r="H401" s="14">
        <f t="shared" si="14"/>
        <v>121491.09</v>
      </c>
    </row>
    <row r="402" spans="1:8" x14ac:dyDescent="0.25">
      <c r="A402" s="6" t="s">
        <v>794</v>
      </c>
      <c r="B402" s="6" t="s">
        <v>795</v>
      </c>
      <c r="C402" s="11">
        <v>1599005.5</v>
      </c>
      <c r="D402" s="15">
        <v>0</v>
      </c>
      <c r="E402" s="11">
        <f t="shared" si="13"/>
        <v>1599005.5</v>
      </c>
      <c r="F402" s="17">
        <v>243056.75</v>
      </c>
      <c r="G402" s="15">
        <v>0</v>
      </c>
      <c r="H402" s="14">
        <f t="shared" si="14"/>
        <v>243056.75</v>
      </c>
    </row>
    <row r="403" spans="1:8" x14ac:dyDescent="0.25">
      <c r="A403" s="6" t="s">
        <v>796</v>
      </c>
      <c r="B403" s="6" t="s">
        <v>797</v>
      </c>
      <c r="C403" s="11">
        <v>6862945.0999999996</v>
      </c>
      <c r="D403" s="15">
        <v>0</v>
      </c>
      <c r="E403" s="11">
        <f t="shared" si="13"/>
        <v>6862945.0999999996</v>
      </c>
      <c r="F403" s="17">
        <v>2992379.92</v>
      </c>
      <c r="G403" s="15">
        <v>0</v>
      </c>
      <c r="H403" s="14">
        <f t="shared" si="14"/>
        <v>2992379.92</v>
      </c>
    </row>
    <row r="404" spans="1:8" x14ac:dyDescent="0.25">
      <c r="A404" s="6" t="s">
        <v>798</v>
      </c>
      <c r="B404" s="6" t="s">
        <v>799</v>
      </c>
      <c r="C404" s="11">
        <v>1233049.1000000001</v>
      </c>
      <c r="D404" s="15">
        <v>0</v>
      </c>
      <c r="E404" s="11">
        <f t="shared" si="13"/>
        <v>1233049.1000000001</v>
      </c>
      <c r="F404" s="17">
        <v>363503.72</v>
      </c>
      <c r="G404" s="15">
        <v>0</v>
      </c>
      <c r="H404" s="14">
        <f t="shared" si="14"/>
        <v>363503.72</v>
      </c>
    </row>
    <row r="405" spans="1:8" x14ac:dyDescent="0.25">
      <c r="A405" s="6" t="s">
        <v>800</v>
      </c>
      <c r="B405" s="6" t="s">
        <v>801</v>
      </c>
      <c r="C405" s="11">
        <v>3947582.7</v>
      </c>
      <c r="D405" s="15">
        <v>0</v>
      </c>
      <c r="E405" s="11">
        <f t="shared" si="13"/>
        <v>3947582.7</v>
      </c>
      <c r="F405" s="17">
        <v>3126475.06</v>
      </c>
      <c r="G405" s="15">
        <v>0</v>
      </c>
      <c r="H405" s="14">
        <f t="shared" si="14"/>
        <v>3126475.06</v>
      </c>
    </row>
    <row r="406" spans="1:8" x14ac:dyDescent="0.25">
      <c r="A406" s="6" t="s">
        <v>802</v>
      </c>
      <c r="B406" s="6" t="s">
        <v>803</v>
      </c>
      <c r="C406" s="11">
        <v>417374.1</v>
      </c>
      <c r="D406" s="15">
        <v>0</v>
      </c>
      <c r="E406" s="11">
        <f t="shared" si="13"/>
        <v>417374.1</v>
      </c>
      <c r="F406" s="17">
        <v>127755.82</v>
      </c>
      <c r="G406" s="15">
        <v>0</v>
      </c>
      <c r="H406" s="14">
        <f t="shared" si="14"/>
        <v>127755.82</v>
      </c>
    </row>
    <row r="407" spans="1:8" x14ac:dyDescent="0.25">
      <c r="A407" s="6" t="s">
        <v>804</v>
      </c>
      <c r="B407" s="6" t="s">
        <v>805</v>
      </c>
      <c r="C407" s="11">
        <v>3149676.4</v>
      </c>
      <c r="D407" s="15">
        <v>0</v>
      </c>
      <c r="E407" s="11">
        <f t="shared" si="13"/>
        <v>3149676.4</v>
      </c>
      <c r="F407" s="17">
        <v>2017095.12</v>
      </c>
      <c r="G407" s="15">
        <v>0</v>
      </c>
      <c r="H407" s="14">
        <f t="shared" si="14"/>
        <v>2017095.12</v>
      </c>
    </row>
    <row r="408" spans="1:8" x14ac:dyDescent="0.25">
      <c r="A408" s="6" t="s">
        <v>806</v>
      </c>
      <c r="B408" s="6" t="s">
        <v>807</v>
      </c>
      <c r="C408" s="11">
        <v>351892.7</v>
      </c>
      <c r="D408" s="15">
        <v>0</v>
      </c>
      <c r="E408" s="11">
        <f t="shared" si="13"/>
        <v>351892.7</v>
      </c>
      <c r="F408" s="17">
        <v>79577.039999999994</v>
      </c>
      <c r="G408" s="15">
        <v>0</v>
      </c>
      <c r="H408" s="14">
        <f t="shared" si="14"/>
        <v>79577.039999999994</v>
      </c>
    </row>
    <row r="409" spans="1:8" x14ac:dyDescent="0.25">
      <c r="A409" s="6" t="s">
        <v>808</v>
      </c>
      <c r="B409" s="6" t="s">
        <v>809</v>
      </c>
      <c r="C409" s="11">
        <v>327361.2</v>
      </c>
      <c r="D409" s="15">
        <v>0</v>
      </c>
      <c r="E409" s="11">
        <f t="shared" si="13"/>
        <v>327361.2</v>
      </c>
      <c r="F409" s="17">
        <v>279750.2</v>
      </c>
      <c r="G409" s="15">
        <v>0</v>
      </c>
      <c r="H409" s="14">
        <f t="shared" si="14"/>
        <v>279750.2</v>
      </c>
    </row>
    <row r="410" spans="1:8" x14ac:dyDescent="0.25">
      <c r="A410" s="6" t="s">
        <v>810</v>
      </c>
      <c r="B410" s="6" t="s">
        <v>811</v>
      </c>
      <c r="C410" s="11">
        <v>347514.6</v>
      </c>
      <c r="D410" s="15">
        <v>0</v>
      </c>
      <c r="E410" s="11">
        <f t="shared" si="13"/>
        <v>347514.6</v>
      </c>
      <c r="F410" s="17">
        <v>56755.51</v>
      </c>
      <c r="G410" s="15">
        <v>0</v>
      </c>
      <c r="H410" s="14">
        <f t="shared" si="14"/>
        <v>56755.51</v>
      </c>
    </row>
    <row r="411" spans="1:8" x14ac:dyDescent="0.25">
      <c r="A411" s="6" t="s">
        <v>812</v>
      </c>
      <c r="B411" s="6" t="s">
        <v>813</v>
      </c>
      <c r="C411" s="11">
        <v>510735.6</v>
      </c>
      <c r="D411" s="15">
        <v>0</v>
      </c>
      <c r="E411" s="11">
        <f t="shared" si="13"/>
        <v>510735.6</v>
      </c>
      <c r="F411" s="17">
        <v>135363</v>
      </c>
      <c r="G411" s="15">
        <v>0</v>
      </c>
      <c r="H411" s="14">
        <f t="shared" si="14"/>
        <v>135363</v>
      </c>
    </row>
    <row r="412" spans="1:8" x14ac:dyDescent="0.25">
      <c r="A412" s="6" t="s">
        <v>814</v>
      </c>
      <c r="B412" s="6" t="s">
        <v>815</v>
      </c>
      <c r="C412" s="11">
        <v>9742712.9000000004</v>
      </c>
      <c r="D412" s="15">
        <v>0</v>
      </c>
      <c r="E412" s="11">
        <f t="shared" si="13"/>
        <v>9742712.9000000004</v>
      </c>
      <c r="F412" s="17">
        <v>1601161.54</v>
      </c>
      <c r="G412" s="15">
        <v>0</v>
      </c>
      <c r="H412" s="14">
        <f t="shared" si="14"/>
        <v>1601161.54</v>
      </c>
    </row>
    <row r="413" spans="1:8" x14ac:dyDescent="0.25">
      <c r="A413" s="6" t="s">
        <v>816</v>
      </c>
      <c r="B413" s="6" t="s">
        <v>817</v>
      </c>
      <c r="C413" s="11">
        <v>2616734.6</v>
      </c>
      <c r="D413" s="15">
        <v>0</v>
      </c>
      <c r="E413" s="11">
        <f t="shared" si="13"/>
        <v>2616734.6</v>
      </c>
      <c r="F413" s="17">
        <v>714328.81</v>
      </c>
      <c r="G413" s="15">
        <v>0</v>
      </c>
      <c r="H413" s="14">
        <f t="shared" si="14"/>
        <v>714328.81</v>
      </c>
    </row>
    <row r="414" spans="1:8" x14ac:dyDescent="0.25">
      <c r="A414" s="6" t="s">
        <v>818</v>
      </c>
      <c r="B414" s="6" t="s">
        <v>819</v>
      </c>
      <c r="C414" s="11">
        <v>175028.9</v>
      </c>
      <c r="D414" s="15">
        <v>0</v>
      </c>
      <c r="E414" s="11">
        <f t="shared" si="13"/>
        <v>175028.9</v>
      </c>
      <c r="F414" s="17">
        <v>37215.5</v>
      </c>
      <c r="G414" s="15">
        <v>0</v>
      </c>
      <c r="H414" s="14">
        <f t="shared" si="14"/>
        <v>37215.5</v>
      </c>
    </row>
    <row r="415" spans="1:8" x14ac:dyDescent="0.25">
      <c r="A415" s="6" t="s">
        <v>820</v>
      </c>
      <c r="B415" s="6" t="s">
        <v>821</v>
      </c>
      <c r="C415" s="11">
        <v>579034.19999999995</v>
      </c>
      <c r="D415" s="15">
        <v>0</v>
      </c>
      <c r="E415" s="11">
        <f t="shared" si="13"/>
        <v>579034.19999999995</v>
      </c>
      <c r="F415" s="17">
        <v>666672.09</v>
      </c>
      <c r="G415" s="15">
        <v>0</v>
      </c>
      <c r="H415" s="14">
        <f t="shared" si="14"/>
        <v>666672.09</v>
      </c>
    </row>
    <row r="416" spans="1:8" x14ac:dyDescent="0.25">
      <c r="A416" s="6" t="s">
        <v>822</v>
      </c>
      <c r="B416" s="6" t="s">
        <v>823</v>
      </c>
      <c r="C416" s="11">
        <v>645185.9</v>
      </c>
      <c r="D416" s="15">
        <v>0</v>
      </c>
      <c r="E416" s="11">
        <f t="shared" si="13"/>
        <v>645185.9</v>
      </c>
      <c r="F416" s="17">
        <v>254915</v>
      </c>
      <c r="G416" s="15">
        <v>0</v>
      </c>
      <c r="H416" s="14">
        <f t="shared" si="14"/>
        <v>254915</v>
      </c>
    </row>
    <row r="417" spans="1:8" x14ac:dyDescent="0.25">
      <c r="A417" s="6" t="s">
        <v>824</v>
      </c>
      <c r="B417" s="6" t="s">
        <v>825</v>
      </c>
      <c r="C417" s="11">
        <v>208761.7</v>
      </c>
      <c r="D417" s="15">
        <v>0</v>
      </c>
      <c r="E417" s="11">
        <f t="shared" si="13"/>
        <v>208761.7</v>
      </c>
      <c r="F417" s="17">
        <v>67718.789999999994</v>
      </c>
      <c r="G417" s="15">
        <v>0</v>
      </c>
      <c r="H417" s="14">
        <f t="shared" si="14"/>
        <v>67718.789999999994</v>
      </c>
    </row>
    <row r="418" spans="1:8" x14ac:dyDescent="0.25">
      <c r="A418" s="6" t="s">
        <v>826</v>
      </c>
      <c r="B418" s="6" t="s">
        <v>827</v>
      </c>
      <c r="C418" s="11">
        <v>1345821.1</v>
      </c>
      <c r="D418" s="15">
        <v>0</v>
      </c>
      <c r="E418" s="11">
        <f t="shared" si="13"/>
        <v>1345821.1</v>
      </c>
      <c r="F418" s="17">
        <v>237015.76</v>
      </c>
      <c r="G418" s="15">
        <v>0</v>
      </c>
      <c r="H418" s="14">
        <f t="shared" si="14"/>
        <v>237015.76</v>
      </c>
    </row>
    <row r="419" spans="1:8" x14ac:dyDescent="0.25">
      <c r="A419" s="6" t="s">
        <v>828</v>
      </c>
      <c r="B419" s="6" t="s">
        <v>829</v>
      </c>
      <c r="C419" s="11">
        <v>4401678.9000000004</v>
      </c>
      <c r="D419" s="15">
        <v>0</v>
      </c>
      <c r="E419" s="11">
        <f t="shared" si="13"/>
        <v>4401678.9000000004</v>
      </c>
      <c r="F419" s="17">
        <v>3793296.3</v>
      </c>
      <c r="G419" s="15">
        <v>0</v>
      </c>
      <c r="H419" s="14">
        <f t="shared" si="14"/>
        <v>3793296.3</v>
      </c>
    </row>
    <row r="420" spans="1:8" x14ac:dyDescent="0.25">
      <c r="A420" s="6" t="s">
        <v>830</v>
      </c>
      <c r="B420" s="6" t="s">
        <v>831</v>
      </c>
      <c r="C420" s="11">
        <v>2169217.2999999998</v>
      </c>
      <c r="D420" s="15">
        <v>0</v>
      </c>
      <c r="E420" s="11">
        <f t="shared" si="13"/>
        <v>2169217.2999999998</v>
      </c>
      <c r="F420" s="17">
        <v>894589.07</v>
      </c>
      <c r="G420" s="15">
        <v>0</v>
      </c>
      <c r="H420" s="14">
        <f t="shared" si="14"/>
        <v>894589.07</v>
      </c>
    </row>
    <row r="421" spans="1:8" x14ac:dyDescent="0.25">
      <c r="A421" s="6" t="s">
        <v>832</v>
      </c>
      <c r="B421" s="6" t="s">
        <v>833</v>
      </c>
      <c r="C421" s="11">
        <v>1116312.6000000001</v>
      </c>
      <c r="D421" s="15">
        <v>0</v>
      </c>
      <c r="E421" s="11">
        <f t="shared" si="13"/>
        <v>1116312.6000000001</v>
      </c>
      <c r="F421" s="17">
        <v>363802.04</v>
      </c>
      <c r="G421" s="15">
        <v>0</v>
      </c>
      <c r="H421" s="14">
        <f t="shared" si="14"/>
        <v>363802.04</v>
      </c>
    </row>
    <row r="422" spans="1:8" x14ac:dyDescent="0.25">
      <c r="A422" s="6" t="s">
        <v>834</v>
      </c>
      <c r="B422" s="6" t="s">
        <v>835</v>
      </c>
      <c r="C422" s="11">
        <v>260074.9</v>
      </c>
      <c r="D422" s="15">
        <v>0</v>
      </c>
      <c r="E422" s="11">
        <f t="shared" si="13"/>
        <v>260074.9</v>
      </c>
      <c r="F422" s="17">
        <v>34381.46</v>
      </c>
      <c r="G422" s="15">
        <v>0</v>
      </c>
      <c r="H422" s="14">
        <f t="shared" si="14"/>
        <v>34381.46</v>
      </c>
    </row>
    <row r="423" spans="1:8" x14ac:dyDescent="0.25">
      <c r="A423" s="6" t="s">
        <v>836</v>
      </c>
      <c r="B423" s="6" t="s">
        <v>837</v>
      </c>
      <c r="C423" s="11">
        <v>2413425.6</v>
      </c>
      <c r="D423" s="15">
        <v>0</v>
      </c>
      <c r="E423" s="11">
        <f t="shared" si="13"/>
        <v>2413425.6</v>
      </c>
      <c r="F423" s="17">
        <v>722085.15</v>
      </c>
      <c r="G423" s="15">
        <v>0</v>
      </c>
      <c r="H423" s="14">
        <f t="shared" si="14"/>
        <v>722085.15</v>
      </c>
    </row>
    <row r="424" spans="1:8" x14ac:dyDescent="0.25">
      <c r="A424" s="6" t="s">
        <v>838</v>
      </c>
      <c r="B424" s="6" t="s">
        <v>839</v>
      </c>
      <c r="C424" s="11">
        <v>1715907.7</v>
      </c>
      <c r="D424" s="15">
        <v>0</v>
      </c>
      <c r="E424" s="11">
        <f t="shared" si="13"/>
        <v>1715907.7</v>
      </c>
      <c r="F424" s="17">
        <v>875198.23</v>
      </c>
      <c r="G424" s="15">
        <v>0</v>
      </c>
      <c r="H424" s="14">
        <f t="shared" si="14"/>
        <v>875198.23</v>
      </c>
    </row>
    <row r="425" spans="1:8" x14ac:dyDescent="0.25">
      <c r="A425" s="6" t="s">
        <v>840</v>
      </c>
      <c r="B425" s="6" t="s">
        <v>841</v>
      </c>
      <c r="C425" s="11">
        <v>232035.6</v>
      </c>
      <c r="D425" s="15">
        <v>0</v>
      </c>
      <c r="E425" s="11">
        <f t="shared" si="13"/>
        <v>232035.6</v>
      </c>
      <c r="F425" s="17">
        <v>44151.46</v>
      </c>
      <c r="G425" s="15">
        <v>0</v>
      </c>
      <c r="H425" s="14">
        <f t="shared" si="14"/>
        <v>44151.46</v>
      </c>
    </row>
    <row r="426" spans="1:8" x14ac:dyDescent="0.25">
      <c r="A426" s="6" t="s">
        <v>842</v>
      </c>
      <c r="B426" s="6" t="s">
        <v>843</v>
      </c>
      <c r="C426" s="11">
        <v>713779.8</v>
      </c>
      <c r="D426" s="15">
        <v>0</v>
      </c>
      <c r="E426" s="11">
        <f t="shared" si="13"/>
        <v>713779.8</v>
      </c>
      <c r="F426" s="17">
        <v>125220.1</v>
      </c>
      <c r="G426" s="15">
        <v>0</v>
      </c>
      <c r="H426" s="14">
        <f t="shared" si="14"/>
        <v>125220.1</v>
      </c>
    </row>
    <row r="427" spans="1:8" x14ac:dyDescent="0.25">
      <c r="A427" s="6" t="s">
        <v>844</v>
      </c>
      <c r="B427" s="6" t="s">
        <v>845</v>
      </c>
      <c r="C427" s="11">
        <v>711972.7</v>
      </c>
      <c r="D427" s="15">
        <v>0</v>
      </c>
      <c r="E427" s="11">
        <f t="shared" si="13"/>
        <v>711972.7</v>
      </c>
      <c r="F427" s="17">
        <v>349780.97</v>
      </c>
      <c r="G427" s="15">
        <v>0</v>
      </c>
      <c r="H427" s="14">
        <f t="shared" si="14"/>
        <v>349780.97</v>
      </c>
    </row>
    <row r="428" spans="1:8" x14ac:dyDescent="0.25">
      <c r="A428" s="6" t="s">
        <v>846</v>
      </c>
      <c r="B428" s="6" t="s">
        <v>847</v>
      </c>
      <c r="C428" s="11">
        <v>267138.8</v>
      </c>
      <c r="D428" s="15">
        <v>0</v>
      </c>
      <c r="E428" s="11">
        <f t="shared" si="13"/>
        <v>267138.8</v>
      </c>
      <c r="F428" s="17">
        <v>44971.839999999997</v>
      </c>
      <c r="G428" s="15">
        <v>0</v>
      </c>
      <c r="H428" s="14">
        <f t="shared" si="14"/>
        <v>44971.839999999997</v>
      </c>
    </row>
    <row r="429" spans="1:8" x14ac:dyDescent="0.25">
      <c r="A429" s="6" t="s">
        <v>848</v>
      </c>
      <c r="B429" s="6" t="s">
        <v>849</v>
      </c>
      <c r="C429" s="11">
        <v>284591.3</v>
      </c>
      <c r="D429" s="15">
        <v>0</v>
      </c>
      <c r="E429" s="11">
        <f t="shared" si="13"/>
        <v>284591.3</v>
      </c>
      <c r="F429" s="17">
        <v>33784.81</v>
      </c>
      <c r="G429" s="15">
        <v>0</v>
      </c>
      <c r="H429" s="14">
        <f t="shared" si="14"/>
        <v>33784.81</v>
      </c>
    </row>
    <row r="430" spans="1:8" x14ac:dyDescent="0.25">
      <c r="A430" s="6" t="s">
        <v>850</v>
      </c>
      <c r="B430" s="6" t="s">
        <v>851</v>
      </c>
      <c r="C430" s="11">
        <v>1519112.6</v>
      </c>
      <c r="D430" s="15">
        <v>0</v>
      </c>
      <c r="E430" s="11">
        <f t="shared" si="13"/>
        <v>1519112.6</v>
      </c>
      <c r="F430" s="17">
        <v>282882.56</v>
      </c>
      <c r="G430" s="15">
        <v>0</v>
      </c>
      <c r="H430" s="14">
        <f t="shared" si="14"/>
        <v>282882.56</v>
      </c>
    </row>
    <row r="431" spans="1:8" x14ac:dyDescent="0.25">
      <c r="A431" s="6" t="s">
        <v>852</v>
      </c>
      <c r="B431" s="6" t="s">
        <v>853</v>
      </c>
      <c r="C431" s="11">
        <v>826937.9</v>
      </c>
      <c r="D431" s="15">
        <v>0</v>
      </c>
      <c r="E431" s="11">
        <f t="shared" si="13"/>
        <v>826937.9</v>
      </c>
      <c r="F431" s="17">
        <v>153485.98000000001</v>
      </c>
      <c r="G431" s="15">
        <v>0</v>
      </c>
      <c r="H431" s="14">
        <f t="shared" si="14"/>
        <v>153485.98000000001</v>
      </c>
    </row>
    <row r="432" spans="1:8" x14ac:dyDescent="0.25">
      <c r="A432" s="6" t="s">
        <v>854</v>
      </c>
      <c r="B432" s="6" t="s">
        <v>855</v>
      </c>
      <c r="C432" s="11">
        <v>3827110</v>
      </c>
      <c r="D432" s="15">
        <v>0</v>
      </c>
      <c r="E432" s="11">
        <f t="shared" si="13"/>
        <v>3827110</v>
      </c>
      <c r="F432" s="17">
        <v>668760.32999999996</v>
      </c>
      <c r="G432" s="15">
        <v>0</v>
      </c>
      <c r="H432" s="14">
        <f t="shared" si="14"/>
        <v>668760.32999999996</v>
      </c>
    </row>
    <row r="433" spans="1:8" x14ac:dyDescent="0.25">
      <c r="A433" s="6" t="s">
        <v>856</v>
      </c>
      <c r="B433" s="6" t="s">
        <v>857</v>
      </c>
      <c r="C433" s="11">
        <v>2737704.8</v>
      </c>
      <c r="D433" s="15">
        <v>0</v>
      </c>
      <c r="E433" s="11">
        <f t="shared" si="13"/>
        <v>2737704.8</v>
      </c>
      <c r="F433" s="17">
        <v>1245936.22</v>
      </c>
      <c r="G433" s="15">
        <v>0</v>
      </c>
      <c r="H433" s="14">
        <f t="shared" si="14"/>
        <v>1245936.22</v>
      </c>
    </row>
    <row r="434" spans="1:8" x14ac:dyDescent="0.25">
      <c r="A434" s="6" t="s">
        <v>858</v>
      </c>
      <c r="B434" s="6" t="s">
        <v>859</v>
      </c>
      <c r="C434" s="11">
        <v>688599.6</v>
      </c>
      <c r="D434" s="15">
        <v>0</v>
      </c>
      <c r="E434" s="11">
        <f t="shared" si="13"/>
        <v>688599.6</v>
      </c>
      <c r="F434" s="17">
        <v>165866.29</v>
      </c>
      <c r="G434" s="15">
        <v>0</v>
      </c>
      <c r="H434" s="14">
        <f t="shared" si="14"/>
        <v>165866.29</v>
      </c>
    </row>
    <row r="435" spans="1:8" x14ac:dyDescent="0.25">
      <c r="A435" s="6" t="s">
        <v>860</v>
      </c>
      <c r="B435" s="6" t="s">
        <v>861</v>
      </c>
      <c r="C435" s="11">
        <v>590386.80000000005</v>
      </c>
      <c r="D435" s="15">
        <v>0</v>
      </c>
      <c r="E435" s="11">
        <f t="shared" si="13"/>
        <v>590386.80000000005</v>
      </c>
      <c r="F435" s="17">
        <v>113063.53</v>
      </c>
      <c r="G435" s="15">
        <v>0</v>
      </c>
      <c r="H435" s="14">
        <f t="shared" si="14"/>
        <v>113063.53</v>
      </c>
    </row>
    <row r="436" spans="1:8" x14ac:dyDescent="0.25">
      <c r="A436" s="6" t="s">
        <v>862</v>
      </c>
      <c r="B436" s="6" t="s">
        <v>863</v>
      </c>
      <c r="C436" s="11">
        <v>312800.8</v>
      </c>
      <c r="D436" s="15">
        <v>0</v>
      </c>
      <c r="E436" s="11">
        <f t="shared" si="13"/>
        <v>312800.8</v>
      </c>
      <c r="F436" s="17">
        <v>23641.91</v>
      </c>
      <c r="G436" s="15">
        <v>0</v>
      </c>
      <c r="H436" s="14">
        <f t="shared" si="14"/>
        <v>23641.91</v>
      </c>
    </row>
    <row r="437" spans="1:8" x14ac:dyDescent="0.25">
      <c r="A437" s="6" t="s">
        <v>864</v>
      </c>
      <c r="B437" s="6" t="s">
        <v>865</v>
      </c>
      <c r="C437" s="11">
        <v>366179.8</v>
      </c>
      <c r="D437" s="15">
        <v>0</v>
      </c>
      <c r="E437" s="11">
        <f t="shared" si="13"/>
        <v>366179.8</v>
      </c>
      <c r="F437" s="17">
        <v>136481.70000000001</v>
      </c>
      <c r="G437" s="15">
        <v>0</v>
      </c>
      <c r="H437" s="14">
        <f t="shared" si="14"/>
        <v>136481.70000000001</v>
      </c>
    </row>
    <row r="438" spans="1:8" x14ac:dyDescent="0.25">
      <c r="A438" s="6" t="s">
        <v>866</v>
      </c>
      <c r="B438" s="6" t="s">
        <v>867</v>
      </c>
      <c r="C438" s="11">
        <v>440577.5</v>
      </c>
      <c r="D438" s="15">
        <v>0</v>
      </c>
      <c r="E438" s="11">
        <f t="shared" si="13"/>
        <v>440577.5</v>
      </c>
      <c r="F438" s="17">
        <v>67345.89</v>
      </c>
      <c r="G438" s="15">
        <v>0</v>
      </c>
      <c r="H438" s="14">
        <f t="shared" si="14"/>
        <v>67345.89</v>
      </c>
    </row>
    <row r="439" spans="1:8" x14ac:dyDescent="0.25">
      <c r="A439" s="6" t="s">
        <v>868</v>
      </c>
      <c r="B439" s="6" t="s">
        <v>869</v>
      </c>
      <c r="C439" s="11">
        <v>1026347</v>
      </c>
      <c r="D439" s="15">
        <v>0</v>
      </c>
      <c r="E439" s="11">
        <f t="shared" si="13"/>
        <v>1026347</v>
      </c>
      <c r="F439" s="17">
        <v>200918.96</v>
      </c>
      <c r="G439" s="15">
        <v>0</v>
      </c>
      <c r="H439" s="14">
        <f t="shared" si="14"/>
        <v>200918.96</v>
      </c>
    </row>
    <row r="440" spans="1:8" x14ac:dyDescent="0.25">
      <c r="A440" s="6" t="s">
        <v>870</v>
      </c>
      <c r="B440" s="6" t="s">
        <v>871</v>
      </c>
      <c r="C440" s="11">
        <v>1251456.5</v>
      </c>
      <c r="D440" s="11">
        <v>141416.63</v>
      </c>
      <c r="E440" s="11">
        <f t="shared" si="13"/>
        <v>1110039.8700000001</v>
      </c>
      <c r="F440" s="17">
        <v>297201.95</v>
      </c>
      <c r="G440" s="15">
        <v>0</v>
      </c>
      <c r="H440" s="14">
        <f t="shared" si="14"/>
        <v>297201.95</v>
      </c>
    </row>
    <row r="441" spans="1:8" x14ac:dyDescent="0.25">
      <c r="A441" s="6" t="s">
        <v>872</v>
      </c>
      <c r="B441" s="6" t="s">
        <v>873</v>
      </c>
      <c r="C441" s="11">
        <v>1529007.3</v>
      </c>
      <c r="D441" s="15">
        <v>0</v>
      </c>
      <c r="E441" s="11">
        <f t="shared" si="13"/>
        <v>1529007.3</v>
      </c>
      <c r="F441" s="17">
        <v>266698.67</v>
      </c>
      <c r="G441" s="15">
        <v>0</v>
      </c>
      <c r="H441" s="14">
        <f t="shared" si="14"/>
        <v>266698.67</v>
      </c>
    </row>
    <row r="442" spans="1:8" x14ac:dyDescent="0.25">
      <c r="A442" s="6" t="s">
        <v>874</v>
      </c>
      <c r="B442" s="6" t="s">
        <v>875</v>
      </c>
      <c r="C442" s="11">
        <v>482226.4</v>
      </c>
      <c r="D442" s="15">
        <v>0</v>
      </c>
      <c r="E442" s="11">
        <f t="shared" si="13"/>
        <v>482226.4</v>
      </c>
      <c r="F442" s="17">
        <v>66823.83</v>
      </c>
      <c r="G442" s="15">
        <v>0</v>
      </c>
      <c r="H442" s="14">
        <f t="shared" si="14"/>
        <v>66823.83</v>
      </c>
    </row>
    <row r="443" spans="1:8" x14ac:dyDescent="0.25">
      <c r="A443" s="6" t="s">
        <v>876</v>
      </c>
      <c r="B443" s="6" t="s">
        <v>877</v>
      </c>
      <c r="C443" s="11">
        <v>4148819.4</v>
      </c>
      <c r="D443" s="15">
        <v>0</v>
      </c>
      <c r="E443" s="11">
        <f t="shared" si="13"/>
        <v>4148819.4</v>
      </c>
      <c r="F443" s="17">
        <v>719922.32</v>
      </c>
      <c r="G443" s="15">
        <v>0</v>
      </c>
      <c r="H443" s="14">
        <f t="shared" si="14"/>
        <v>719922.32</v>
      </c>
    </row>
    <row r="444" spans="1:8" x14ac:dyDescent="0.25">
      <c r="A444" s="6" t="s">
        <v>878</v>
      </c>
      <c r="B444" s="6" t="s">
        <v>879</v>
      </c>
      <c r="C444" s="11">
        <v>650714.80000000005</v>
      </c>
      <c r="D444" s="15">
        <v>0</v>
      </c>
      <c r="E444" s="11">
        <f t="shared" si="13"/>
        <v>650714.80000000005</v>
      </c>
      <c r="F444" s="17">
        <v>137152.92000000001</v>
      </c>
      <c r="G444" s="15">
        <v>0</v>
      </c>
      <c r="H444" s="14">
        <f t="shared" si="14"/>
        <v>137152.92000000001</v>
      </c>
    </row>
    <row r="445" spans="1:8" x14ac:dyDescent="0.25">
      <c r="A445" s="6" t="s">
        <v>880</v>
      </c>
      <c r="B445" s="6" t="s">
        <v>881</v>
      </c>
      <c r="C445" s="11">
        <v>5721496</v>
      </c>
      <c r="D445" s="15">
        <v>0</v>
      </c>
      <c r="E445" s="11">
        <f t="shared" si="13"/>
        <v>5721496</v>
      </c>
      <c r="F445" s="17">
        <v>1890383.42</v>
      </c>
      <c r="G445" s="15">
        <v>0</v>
      </c>
      <c r="H445" s="14">
        <f t="shared" si="14"/>
        <v>1890383.42</v>
      </c>
    </row>
    <row r="446" spans="1:8" x14ac:dyDescent="0.25">
      <c r="A446" s="6" t="s">
        <v>882</v>
      </c>
      <c r="B446" s="6" t="s">
        <v>883</v>
      </c>
      <c r="C446" s="11">
        <v>317770.5</v>
      </c>
      <c r="D446" s="15">
        <v>0</v>
      </c>
      <c r="E446" s="11">
        <f t="shared" si="13"/>
        <v>317770.5</v>
      </c>
      <c r="F446" s="17">
        <v>60559.09</v>
      </c>
      <c r="G446" s="15">
        <v>0</v>
      </c>
      <c r="H446" s="14">
        <f t="shared" si="14"/>
        <v>60559.09</v>
      </c>
    </row>
    <row r="447" spans="1:8" x14ac:dyDescent="0.25">
      <c r="A447" s="6" t="s">
        <v>884</v>
      </c>
      <c r="B447" s="6" t="s">
        <v>885</v>
      </c>
      <c r="C447" s="11">
        <v>1961787</v>
      </c>
      <c r="D447" s="15">
        <v>0</v>
      </c>
      <c r="E447" s="11">
        <f t="shared" si="13"/>
        <v>1961787</v>
      </c>
      <c r="F447" s="17">
        <v>688673.23</v>
      </c>
      <c r="G447" s="15">
        <v>0</v>
      </c>
      <c r="H447" s="14">
        <f t="shared" si="14"/>
        <v>688673.23</v>
      </c>
    </row>
    <row r="448" spans="1:8" x14ac:dyDescent="0.25">
      <c r="A448" s="6" t="s">
        <v>886</v>
      </c>
      <c r="B448" s="6" t="s">
        <v>887</v>
      </c>
      <c r="C448" s="11">
        <v>459423.7</v>
      </c>
      <c r="D448" s="15">
        <v>0</v>
      </c>
      <c r="E448" s="11">
        <f t="shared" si="13"/>
        <v>459423.7</v>
      </c>
      <c r="F448" s="17">
        <v>18645.04</v>
      </c>
      <c r="G448" s="15">
        <v>0</v>
      </c>
      <c r="H448" s="14">
        <f t="shared" si="14"/>
        <v>18645.04</v>
      </c>
    </row>
    <row r="449" spans="1:8" x14ac:dyDescent="0.25">
      <c r="A449" s="6" t="s">
        <v>888</v>
      </c>
      <c r="B449" s="6" t="s">
        <v>889</v>
      </c>
      <c r="C449" s="11">
        <v>589660.19999999995</v>
      </c>
      <c r="D449" s="15">
        <v>0</v>
      </c>
      <c r="E449" s="11">
        <f t="shared" si="13"/>
        <v>589660.19999999995</v>
      </c>
      <c r="F449" s="17">
        <v>32367.79</v>
      </c>
      <c r="G449" s="15">
        <v>0</v>
      </c>
      <c r="H449" s="14">
        <f t="shared" si="14"/>
        <v>32367.79</v>
      </c>
    </row>
    <row r="450" spans="1:8" x14ac:dyDescent="0.25">
      <c r="A450" s="6" t="s">
        <v>890</v>
      </c>
      <c r="B450" s="6" t="s">
        <v>891</v>
      </c>
      <c r="C450" s="11">
        <v>274649.09999999998</v>
      </c>
      <c r="D450" s="15">
        <v>0</v>
      </c>
      <c r="E450" s="11">
        <f t="shared" si="13"/>
        <v>274649.09999999998</v>
      </c>
      <c r="F450" s="17">
        <v>35873.06</v>
      </c>
      <c r="G450" s="15">
        <v>0</v>
      </c>
      <c r="H450" s="14">
        <f t="shared" si="14"/>
        <v>35873.06</v>
      </c>
    </row>
    <row r="451" spans="1:8" x14ac:dyDescent="0.25">
      <c r="A451" s="6" t="s">
        <v>892</v>
      </c>
      <c r="B451" s="6" t="s">
        <v>893</v>
      </c>
      <c r="C451" s="11">
        <v>608437.80000000005</v>
      </c>
      <c r="D451" s="15">
        <v>0</v>
      </c>
      <c r="E451" s="11">
        <f t="shared" si="13"/>
        <v>608437.80000000005</v>
      </c>
      <c r="F451" s="17">
        <v>126711.7</v>
      </c>
      <c r="G451" s="15">
        <v>0</v>
      </c>
      <c r="H451" s="14">
        <f t="shared" si="14"/>
        <v>126711.7</v>
      </c>
    </row>
    <row r="452" spans="1:8" x14ac:dyDescent="0.25">
      <c r="A452" s="6" t="s">
        <v>894</v>
      </c>
      <c r="B452" s="6" t="s">
        <v>895</v>
      </c>
      <c r="C452" s="11">
        <v>1865011.4</v>
      </c>
      <c r="D452" s="15">
        <v>0</v>
      </c>
      <c r="E452" s="11">
        <f t="shared" si="13"/>
        <v>1865011.4</v>
      </c>
      <c r="F452" s="17">
        <v>448077.63</v>
      </c>
      <c r="G452" s="15">
        <v>0</v>
      </c>
      <c r="H452" s="14">
        <f t="shared" si="14"/>
        <v>448077.63</v>
      </c>
    </row>
    <row r="453" spans="1:8" x14ac:dyDescent="0.25">
      <c r="A453" s="6" t="s">
        <v>896</v>
      </c>
      <c r="B453" s="6" t="s">
        <v>897</v>
      </c>
      <c r="C453" s="11">
        <v>3649117.2</v>
      </c>
      <c r="D453" s="15">
        <v>0</v>
      </c>
      <c r="E453" s="11">
        <f t="shared" si="13"/>
        <v>3649117.2</v>
      </c>
      <c r="F453" s="17">
        <v>1275320.81</v>
      </c>
      <c r="G453" s="15">
        <v>0</v>
      </c>
      <c r="H453" s="14">
        <f t="shared" si="14"/>
        <v>1275320.81</v>
      </c>
    </row>
    <row r="454" spans="1:8" x14ac:dyDescent="0.25">
      <c r="A454" s="6" t="s">
        <v>898</v>
      </c>
      <c r="B454" s="6" t="s">
        <v>899</v>
      </c>
      <c r="C454" s="11">
        <v>905260.7</v>
      </c>
      <c r="D454" s="15">
        <v>0</v>
      </c>
      <c r="E454" s="11">
        <f t="shared" si="13"/>
        <v>905260.7</v>
      </c>
      <c r="F454" s="17">
        <v>184138.43</v>
      </c>
      <c r="G454" s="15">
        <v>0</v>
      </c>
      <c r="H454" s="14">
        <f t="shared" si="14"/>
        <v>184138.43</v>
      </c>
    </row>
    <row r="455" spans="1:8" x14ac:dyDescent="0.25">
      <c r="A455" s="6" t="s">
        <v>900</v>
      </c>
      <c r="B455" s="6" t="s">
        <v>901</v>
      </c>
      <c r="C455" s="11">
        <v>767386.6</v>
      </c>
      <c r="D455" s="15">
        <v>0</v>
      </c>
      <c r="E455" s="11">
        <f t="shared" si="13"/>
        <v>767386.6</v>
      </c>
      <c r="F455" s="17">
        <v>245667.06</v>
      </c>
      <c r="G455" s="15">
        <v>0</v>
      </c>
      <c r="H455" s="14">
        <f t="shared" si="14"/>
        <v>245667.06</v>
      </c>
    </row>
    <row r="456" spans="1:8" x14ac:dyDescent="0.25">
      <c r="A456" s="6" t="s">
        <v>902</v>
      </c>
      <c r="B456" s="6" t="s">
        <v>903</v>
      </c>
      <c r="C456" s="11">
        <v>7823427.5</v>
      </c>
      <c r="D456" s="15">
        <v>0</v>
      </c>
      <c r="E456" s="11">
        <f t="shared" ref="E456:E519" si="15">C456-D456</f>
        <v>7823427.5</v>
      </c>
      <c r="F456" s="17">
        <v>1033308.17</v>
      </c>
      <c r="G456" s="15">
        <v>0</v>
      </c>
      <c r="H456" s="14">
        <f t="shared" ref="H456:H519" si="16">F456-G456</f>
        <v>1033308.17</v>
      </c>
    </row>
    <row r="457" spans="1:8" x14ac:dyDescent="0.25">
      <c r="A457" s="6" t="s">
        <v>904</v>
      </c>
      <c r="B457" s="6" t="s">
        <v>905</v>
      </c>
      <c r="C457" s="11">
        <v>486659.5</v>
      </c>
      <c r="D457" s="15">
        <v>0</v>
      </c>
      <c r="E457" s="11">
        <f t="shared" si="15"/>
        <v>486659.5</v>
      </c>
      <c r="F457" s="17">
        <v>75997.19</v>
      </c>
      <c r="G457" s="15">
        <v>0</v>
      </c>
      <c r="H457" s="14">
        <f t="shared" si="16"/>
        <v>75997.19</v>
      </c>
    </row>
    <row r="458" spans="1:8" x14ac:dyDescent="0.25">
      <c r="A458" s="6" t="s">
        <v>906</v>
      </c>
      <c r="B458" s="6" t="s">
        <v>907</v>
      </c>
      <c r="C458" s="11">
        <v>1482088.6</v>
      </c>
      <c r="D458" s="15">
        <v>0</v>
      </c>
      <c r="E458" s="11">
        <f t="shared" si="15"/>
        <v>1482088.6</v>
      </c>
      <c r="F458" s="17">
        <v>329718.90999999997</v>
      </c>
      <c r="G458" s="15">
        <v>0</v>
      </c>
      <c r="H458" s="14">
        <f t="shared" si="16"/>
        <v>329718.90999999997</v>
      </c>
    </row>
    <row r="459" spans="1:8" x14ac:dyDescent="0.25">
      <c r="A459" s="6" t="s">
        <v>908</v>
      </c>
      <c r="B459" s="6" t="s">
        <v>909</v>
      </c>
      <c r="C459" s="11">
        <v>684363.1</v>
      </c>
      <c r="D459" s="15">
        <v>0</v>
      </c>
      <c r="E459" s="11">
        <f t="shared" si="15"/>
        <v>684363.1</v>
      </c>
      <c r="F459" s="17">
        <v>292205.08</v>
      </c>
      <c r="G459" s="15">
        <v>0</v>
      </c>
      <c r="H459" s="14">
        <f t="shared" si="16"/>
        <v>292205.08</v>
      </c>
    </row>
    <row r="460" spans="1:8" x14ac:dyDescent="0.25">
      <c r="A460" s="6" t="s">
        <v>910</v>
      </c>
      <c r="B460" s="6" t="s">
        <v>911</v>
      </c>
      <c r="C460" s="11">
        <v>1458029.5</v>
      </c>
      <c r="D460" s="15">
        <v>0</v>
      </c>
      <c r="E460" s="11">
        <f t="shared" si="15"/>
        <v>1458029.5</v>
      </c>
      <c r="F460" s="17">
        <v>265207.06</v>
      </c>
      <c r="G460" s="15">
        <v>0</v>
      </c>
      <c r="H460" s="14">
        <f t="shared" si="16"/>
        <v>265207.06</v>
      </c>
    </row>
    <row r="461" spans="1:8" x14ac:dyDescent="0.25">
      <c r="A461" s="6" t="s">
        <v>912</v>
      </c>
      <c r="B461" s="6" t="s">
        <v>913</v>
      </c>
      <c r="C461" s="11">
        <v>824216.5</v>
      </c>
      <c r="D461" s="15">
        <v>0</v>
      </c>
      <c r="E461" s="11">
        <f t="shared" si="15"/>
        <v>824216.5</v>
      </c>
      <c r="F461" s="17">
        <v>216580.8</v>
      </c>
      <c r="G461" s="15">
        <v>0</v>
      </c>
      <c r="H461" s="14">
        <f t="shared" si="16"/>
        <v>216580.8</v>
      </c>
    </row>
    <row r="462" spans="1:8" x14ac:dyDescent="0.25">
      <c r="A462" s="6" t="s">
        <v>914</v>
      </c>
      <c r="B462" s="6" t="s">
        <v>915</v>
      </c>
      <c r="C462" s="11">
        <v>425192.8</v>
      </c>
      <c r="D462" s="15">
        <v>0</v>
      </c>
      <c r="E462" s="11">
        <f t="shared" si="15"/>
        <v>425192.8</v>
      </c>
      <c r="F462" s="17">
        <v>124325.13</v>
      </c>
      <c r="G462" s="15">
        <v>0</v>
      </c>
      <c r="H462" s="14">
        <f t="shared" si="16"/>
        <v>124325.13</v>
      </c>
    </row>
    <row r="463" spans="1:8" x14ac:dyDescent="0.25">
      <c r="A463" s="6" t="s">
        <v>916</v>
      </c>
      <c r="B463" s="6" t="s">
        <v>917</v>
      </c>
      <c r="C463" s="11">
        <v>1935511.2</v>
      </c>
      <c r="D463" s="15">
        <v>0</v>
      </c>
      <c r="E463" s="11">
        <f t="shared" si="15"/>
        <v>1935511.2</v>
      </c>
      <c r="F463" s="17">
        <v>249545.23</v>
      </c>
      <c r="G463" s="15">
        <v>0</v>
      </c>
      <c r="H463" s="14">
        <f t="shared" si="16"/>
        <v>249545.23</v>
      </c>
    </row>
    <row r="464" spans="1:8" x14ac:dyDescent="0.25">
      <c r="A464" s="6" t="s">
        <v>918</v>
      </c>
      <c r="B464" s="6" t="s">
        <v>919</v>
      </c>
      <c r="C464" s="11">
        <v>373863.1</v>
      </c>
      <c r="D464" s="15">
        <v>0</v>
      </c>
      <c r="E464" s="11">
        <f t="shared" si="15"/>
        <v>373863.1</v>
      </c>
      <c r="F464" s="17">
        <v>86289.25</v>
      </c>
      <c r="G464" s="15">
        <v>0</v>
      </c>
      <c r="H464" s="14">
        <f t="shared" si="16"/>
        <v>86289.25</v>
      </c>
    </row>
    <row r="465" spans="1:8" x14ac:dyDescent="0.25">
      <c r="A465" s="6" t="s">
        <v>920</v>
      </c>
      <c r="B465" s="6" t="s">
        <v>921</v>
      </c>
      <c r="C465" s="11">
        <v>822640.6</v>
      </c>
      <c r="D465" s="15">
        <v>0</v>
      </c>
      <c r="E465" s="11">
        <f t="shared" si="15"/>
        <v>822640.6</v>
      </c>
      <c r="F465" s="17">
        <v>363727.46</v>
      </c>
      <c r="G465" s="15">
        <v>0</v>
      </c>
      <c r="H465" s="14">
        <f t="shared" si="16"/>
        <v>363727.46</v>
      </c>
    </row>
    <row r="466" spans="1:8" x14ac:dyDescent="0.25">
      <c r="A466" s="6" t="s">
        <v>922</v>
      </c>
      <c r="B466" s="6" t="s">
        <v>923</v>
      </c>
      <c r="C466" s="11">
        <v>2226687.7999999998</v>
      </c>
      <c r="D466" s="15">
        <v>0</v>
      </c>
      <c r="E466" s="11">
        <f t="shared" si="15"/>
        <v>2226687.7999999998</v>
      </c>
      <c r="F466" s="17">
        <v>390949.22</v>
      </c>
      <c r="G466" s="15">
        <v>0</v>
      </c>
      <c r="H466" s="14">
        <f t="shared" si="16"/>
        <v>390949.22</v>
      </c>
    </row>
    <row r="467" spans="1:8" x14ac:dyDescent="0.25">
      <c r="A467" s="6" t="s">
        <v>924</v>
      </c>
      <c r="B467" s="6" t="s">
        <v>925</v>
      </c>
      <c r="C467" s="11">
        <v>380124.5</v>
      </c>
      <c r="D467" s="15">
        <v>0</v>
      </c>
      <c r="E467" s="11">
        <f t="shared" si="15"/>
        <v>380124.5</v>
      </c>
      <c r="F467" s="17">
        <v>39303.75</v>
      </c>
      <c r="G467" s="15">
        <v>0</v>
      </c>
      <c r="H467" s="14">
        <f t="shared" si="16"/>
        <v>39303.75</v>
      </c>
    </row>
    <row r="468" spans="1:8" x14ac:dyDescent="0.25">
      <c r="A468" s="6" t="s">
        <v>926</v>
      </c>
      <c r="B468" s="6" t="s">
        <v>927</v>
      </c>
      <c r="C468" s="11">
        <v>709581.6</v>
      </c>
      <c r="D468" s="15">
        <v>0</v>
      </c>
      <c r="E468" s="11">
        <f t="shared" si="15"/>
        <v>709581.6</v>
      </c>
      <c r="F468" s="17">
        <v>343068.75</v>
      </c>
      <c r="G468" s="15">
        <v>0</v>
      </c>
      <c r="H468" s="14">
        <f t="shared" si="16"/>
        <v>343068.75</v>
      </c>
    </row>
    <row r="469" spans="1:8" x14ac:dyDescent="0.25">
      <c r="A469" s="6" t="s">
        <v>928</v>
      </c>
      <c r="B469" s="6" t="s">
        <v>929</v>
      </c>
      <c r="C469" s="11">
        <v>331852.59999999998</v>
      </c>
      <c r="D469" s="15">
        <v>0</v>
      </c>
      <c r="E469" s="11">
        <f t="shared" si="15"/>
        <v>331852.59999999998</v>
      </c>
      <c r="F469" s="17">
        <v>39154.589999999997</v>
      </c>
      <c r="G469" s="15">
        <v>0</v>
      </c>
      <c r="H469" s="14">
        <f t="shared" si="16"/>
        <v>39154.589999999997</v>
      </c>
    </row>
    <row r="470" spans="1:8" x14ac:dyDescent="0.25">
      <c r="A470" s="6" t="s">
        <v>930</v>
      </c>
      <c r="B470" s="6" t="s">
        <v>931</v>
      </c>
      <c r="C470" s="11">
        <v>208933.2</v>
      </c>
      <c r="D470" s="15">
        <v>0</v>
      </c>
      <c r="E470" s="11">
        <f t="shared" si="15"/>
        <v>208933.2</v>
      </c>
      <c r="F470" s="17">
        <v>25431.84</v>
      </c>
      <c r="G470" s="15">
        <v>0</v>
      </c>
      <c r="H470" s="14">
        <f t="shared" si="16"/>
        <v>25431.84</v>
      </c>
    </row>
    <row r="471" spans="1:8" x14ac:dyDescent="0.25">
      <c r="A471" s="6" t="s">
        <v>932</v>
      </c>
      <c r="B471" s="6" t="s">
        <v>933</v>
      </c>
      <c r="C471" s="11">
        <v>510668.2</v>
      </c>
      <c r="D471" s="15">
        <v>0</v>
      </c>
      <c r="E471" s="11">
        <f t="shared" si="15"/>
        <v>510668.2</v>
      </c>
      <c r="F471" s="17">
        <v>122013.15</v>
      </c>
      <c r="G471" s="15">
        <v>0</v>
      </c>
      <c r="H471" s="14">
        <f t="shared" si="16"/>
        <v>122013.15</v>
      </c>
    </row>
    <row r="472" spans="1:8" x14ac:dyDescent="0.25">
      <c r="A472" s="6" t="s">
        <v>934</v>
      </c>
      <c r="B472" s="6" t="s">
        <v>935</v>
      </c>
      <c r="C472" s="11">
        <v>6368571.9000000004</v>
      </c>
      <c r="D472" s="15">
        <v>0</v>
      </c>
      <c r="E472" s="11">
        <f t="shared" si="15"/>
        <v>6368571.9000000004</v>
      </c>
      <c r="F472" s="17">
        <v>1035172.68</v>
      </c>
      <c r="G472" s="15">
        <v>0</v>
      </c>
      <c r="H472" s="14">
        <f t="shared" si="16"/>
        <v>1035172.68</v>
      </c>
    </row>
    <row r="473" spans="1:8" x14ac:dyDescent="0.25">
      <c r="A473" s="6" t="s">
        <v>936</v>
      </c>
      <c r="B473" s="6" t="s">
        <v>937</v>
      </c>
      <c r="C473" s="11">
        <v>3784605.2</v>
      </c>
      <c r="D473" s="15">
        <v>0</v>
      </c>
      <c r="E473" s="11">
        <f t="shared" si="15"/>
        <v>3784605.2</v>
      </c>
      <c r="F473" s="17">
        <v>1425376.1</v>
      </c>
      <c r="G473" s="15">
        <v>0</v>
      </c>
      <c r="H473" s="14">
        <f t="shared" si="16"/>
        <v>1425376.1</v>
      </c>
    </row>
    <row r="474" spans="1:8" x14ac:dyDescent="0.25">
      <c r="A474" s="6" t="s">
        <v>938</v>
      </c>
      <c r="B474" s="6" t="s">
        <v>939</v>
      </c>
      <c r="C474" s="11">
        <v>4792935.3</v>
      </c>
      <c r="D474" s="15">
        <v>0</v>
      </c>
      <c r="E474" s="11">
        <f t="shared" si="15"/>
        <v>4792935.3</v>
      </c>
      <c r="F474" s="17">
        <v>1058889.17</v>
      </c>
      <c r="G474" s="15">
        <v>0</v>
      </c>
      <c r="H474" s="14">
        <f t="shared" si="16"/>
        <v>1058889.17</v>
      </c>
    </row>
    <row r="475" spans="1:8" x14ac:dyDescent="0.25">
      <c r="A475" s="6" t="s">
        <v>940</v>
      </c>
      <c r="B475" s="6" t="s">
        <v>941</v>
      </c>
      <c r="C475" s="11">
        <v>10323737.5</v>
      </c>
      <c r="D475" s="15">
        <v>0</v>
      </c>
      <c r="E475" s="11">
        <f t="shared" si="15"/>
        <v>10323737.5</v>
      </c>
      <c r="F475" s="17">
        <v>2590542</v>
      </c>
      <c r="G475" s="15">
        <v>0</v>
      </c>
      <c r="H475" s="14">
        <f t="shared" si="16"/>
        <v>2590542</v>
      </c>
    </row>
    <row r="476" spans="1:8" x14ac:dyDescent="0.25">
      <c r="A476" s="6" t="s">
        <v>942</v>
      </c>
      <c r="B476" s="6" t="s">
        <v>943</v>
      </c>
      <c r="C476" s="11">
        <v>1425280.3</v>
      </c>
      <c r="D476" s="15">
        <v>0</v>
      </c>
      <c r="E476" s="11">
        <f t="shared" si="15"/>
        <v>1425280.3</v>
      </c>
      <c r="F476" s="17">
        <v>327705.24</v>
      </c>
      <c r="G476" s="15">
        <v>0</v>
      </c>
      <c r="H476" s="14">
        <f t="shared" si="16"/>
        <v>327705.24</v>
      </c>
    </row>
    <row r="477" spans="1:8" x14ac:dyDescent="0.25">
      <c r="A477" s="6" t="s">
        <v>944</v>
      </c>
      <c r="B477" s="6" t="s">
        <v>945</v>
      </c>
      <c r="C477" s="11">
        <v>259770.7</v>
      </c>
      <c r="D477" s="15">
        <v>0</v>
      </c>
      <c r="E477" s="11">
        <f t="shared" si="15"/>
        <v>259770.7</v>
      </c>
      <c r="F477" s="17">
        <v>32144.05</v>
      </c>
      <c r="G477" s="15">
        <v>0</v>
      </c>
      <c r="H477" s="14">
        <f t="shared" si="16"/>
        <v>32144.05</v>
      </c>
    </row>
    <row r="478" spans="1:8" x14ac:dyDescent="0.25">
      <c r="A478" s="6" t="s">
        <v>946</v>
      </c>
      <c r="B478" s="6" t="s">
        <v>947</v>
      </c>
      <c r="C478" s="11">
        <v>650262</v>
      </c>
      <c r="D478" s="15">
        <v>0</v>
      </c>
      <c r="E478" s="11">
        <f t="shared" si="15"/>
        <v>650262</v>
      </c>
      <c r="F478" s="17">
        <v>250663.93</v>
      </c>
      <c r="G478" s="15">
        <v>0</v>
      </c>
      <c r="H478" s="14">
        <f t="shared" si="16"/>
        <v>250663.93</v>
      </c>
    </row>
    <row r="479" spans="1:8" x14ac:dyDescent="0.25">
      <c r="A479" s="6" t="s">
        <v>948</v>
      </c>
      <c r="B479" s="6" t="s">
        <v>949</v>
      </c>
      <c r="C479" s="11">
        <v>485843.5</v>
      </c>
      <c r="D479" s="15">
        <v>0</v>
      </c>
      <c r="E479" s="11">
        <f t="shared" si="15"/>
        <v>485843.5</v>
      </c>
      <c r="F479" s="17">
        <v>96282.99</v>
      </c>
      <c r="G479" s="15">
        <v>0</v>
      </c>
      <c r="H479" s="14">
        <f t="shared" si="16"/>
        <v>96282.99</v>
      </c>
    </row>
    <row r="480" spans="1:8" x14ac:dyDescent="0.25">
      <c r="A480" s="6" t="s">
        <v>950</v>
      </c>
      <c r="B480" s="6" t="s">
        <v>951</v>
      </c>
      <c r="C480" s="11">
        <v>732640.5</v>
      </c>
      <c r="D480" s="15">
        <v>0</v>
      </c>
      <c r="E480" s="11">
        <f t="shared" si="15"/>
        <v>732640.5</v>
      </c>
      <c r="F480" s="17">
        <v>256555.76</v>
      </c>
      <c r="G480" s="15">
        <v>0</v>
      </c>
      <c r="H480" s="14">
        <f t="shared" si="16"/>
        <v>256555.76</v>
      </c>
    </row>
    <row r="481" spans="1:8" x14ac:dyDescent="0.25">
      <c r="A481" s="6" t="s">
        <v>952</v>
      </c>
      <c r="B481" s="6" t="s">
        <v>953</v>
      </c>
      <c r="C481" s="11">
        <v>2317268.4</v>
      </c>
      <c r="D481" s="15">
        <v>0</v>
      </c>
      <c r="E481" s="11">
        <f t="shared" si="15"/>
        <v>2317268.4</v>
      </c>
      <c r="F481" s="17">
        <v>758853.17</v>
      </c>
      <c r="G481" s="15">
        <v>0</v>
      </c>
      <c r="H481" s="14">
        <f t="shared" si="16"/>
        <v>758853.17</v>
      </c>
    </row>
    <row r="482" spans="1:8" x14ac:dyDescent="0.25">
      <c r="A482" s="6" t="s">
        <v>954</v>
      </c>
      <c r="B482" s="6" t="s">
        <v>955</v>
      </c>
      <c r="C482" s="11">
        <v>310059.8</v>
      </c>
      <c r="D482" s="15">
        <v>0</v>
      </c>
      <c r="E482" s="11">
        <f t="shared" si="15"/>
        <v>310059.8</v>
      </c>
      <c r="F482" s="17">
        <v>31398.25</v>
      </c>
      <c r="G482" s="15">
        <v>0</v>
      </c>
      <c r="H482" s="14">
        <f t="shared" si="16"/>
        <v>31398.25</v>
      </c>
    </row>
    <row r="483" spans="1:8" x14ac:dyDescent="0.25">
      <c r="A483" s="6" t="s">
        <v>956</v>
      </c>
      <c r="B483" s="6" t="s">
        <v>957</v>
      </c>
      <c r="C483" s="11">
        <v>616172.69999999995</v>
      </c>
      <c r="D483" s="15">
        <v>0</v>
      </c>
      <c r="E483" s="11">
        <f t="shared" si="15"/>
        <v>616172.69999999995</v>
      </c>
      <c r="F483" s="17">
        <v>98967.88</v>
      </c>
      <c r="G483" s="15">
        <v>0</v>
      </c>
      <c r="H483" s="14">
        <f t="shared" si="16"/>
        <v>98967.88</v>
      </c>
    </row>
    <row r="484" spans="1:8" x14ac:dyDescent="0.25">
      <c r="A484" s="6" t="s">
        <v>958</v>
      </c>
      <c r="B484" s="6" t="s">
        <v>959</v>
      </c>
      <c r="C484" s="11">
        <v>502354.1</v>
      </c>
      <c r="D484" s="15">
        <v>0</v>
      </c>
      <c r="E484" s="11">
        <f t="shared" si="15"/>
        <v>502354.1</v>
      </c>
      <c r="F484" s="17">
        <v>119253.68</v>
      </c>
      <c r="G484" s="15">
        <v>0</v>
      </c>
      <c r="H484" s="14">
        <f t="shared" si="16"/>
        <v>119253.68</v>
      </c>
    </row>
    <row r="485" spans="1:8" x14ac:dyDescent="0.25">
      <c r="A485" s="6" t="s">
        <v>960</v>
      </c>
      <c r="B485" s="6" t="s">
        <v>961</v>
      </c>
      <c r="C485" s="11">
        <v>154380.29999999999</v>
      </c>
      <c r="D485" s="15">
        <v>0</v>
      </c>
      <c r="E485" s="11">
        <f t="shared" si="15"/>
        <v>154380.29999999999</v>
      </c>
      <c r="F485" s="17">
        <v>12976.95</v>
      </c>
      <c r="G485" s="15">
        <v>0</v>
      </c>
      <c r="H485" s="14">
        <f t="shared" si="16"/>
        <v>12976.95</v>
      </c>
    </row>
    <row r="486" spans="1:8" x14ac:dyDescent="0.25">
      <c r="A486" s="6" t="s">
        <v>962</v>
      </c>
      <c r="B486" s="6" t="s">
        <v>963</v>
      </c>
      <c r="C486" s="11">
        <v>538908.4</v>
      </c>
      <c r="D486" s="15">
        <v>0</v>
      </c>
      <c r="E486" s="11">
        <f t="shared" si="15"/>
        <v>538908.4</v>
      </c>
      <c r="F486" s="17">
        <v>100757.8</v>
      </c>
      <c r="G486" s="15">
        <v>0</v>
      </c>
      <c r="H486" s="14">
        <f t="shared" si="16"/>
        <v>100757.8</v>
      </c>
    </row>
    <row r="487" spans="1:8" x14ac:dyDescent="0.25">
      <c r="A487" s="6" t="s">
        <v>964</v>
      </c>
      <c r="B487" s="6" t="s">
        <v>965</v>
      </c>
      <c r="C487" s="11">
        <v>815604.9</v>
      </c>
      <c r="D487" s="15">
        <v>0</v>
      </c>
      <c r="E487" s="11">
        <f t="shared" si="15"/>
        <v>815604.9</v>
      </c>
      <c r="F487" s="17">
        <v>141553.15</v>
      </c>
      <c r="G487" s="15">
        <v>0</v>
      </c>
      <c r="H487" s="14">
        <f t="shared" si="16"/>
        <v>141553.15</v>
      </c>
    </row>
    <row r="488" spans="1:8" x14ac:dyDescent="0.25">
      <c r="A488" s="6" t="s">
        <v>966</v>
      </c>
      <c r="B488" s="6" t="s">
        <v>967</v>
      </c>
      <c r="C488" s="11">
        <v>8832860.8000000007</v>
      </c>
      <c r="D488" s="15">
        <v>0</v>
      </c>
      <c r="E488" s="11">
        <f t="shared" si="15"/>
        <v>8832860.8000000007</v>
      </c>
      <c r="F488" s="17">
        <v>4164556.36</v>
      </c>
      <c r="G488" s="15">
        <v>0</v>
      </c>
      <c r="H488" s="14">
        <f t="shared" si="16"/>
        <v>4164556.36</v>
      </c>
    </row>
    <row r="489" spans="1:8" x14ac:dyDescent="0.25">
      <c r="A489" s="6" t="s">
        <v>968</v>
      </c>
      <c r="B489" s="6" t="s">
        <v>969</v>
      </c>
      <c r="C489" s="11">
        <v>2259452.4</v>
      </c>
      <c r="D489" s="15">
        <v>0</v>
      </c>
      <c r="E489" s="11">
        <f t="shared" si="15"/>
        <v>2259452.4</v>
      </c>
      <c r="F489" s="17">
        <v>811879.67</v>
      </c>
      <c r="G489" s="15">
        <v>0</v>
      </c>
      <c r="H489" s="14">
        <f t="shared" si="16"/>
        <v>811879.67</v>
      </c>
    </row>
    <row r="490" spans="1:8" x14ac:dyDescent="0.25">
      <c r="A490" s="6" t="s">
        <v>970</v>
      </c>
      <c r="B490" s="6" t="s">
        <v>971</v>
      </c>
      <c r="C490" s="11">
        <v>898874.6</v>
      </c>
      <c r="D490" s="15">
        <v>0</v>
      </c>
      <c r="E490" s="11">
        <f t="shared" si="15"/>
        <v>898874.6</v>
      </c>
      <c r="F490" s="17">
        <v>332478.37</v>
      </c>
      <c r="G490" s="15">
        <v>0</v>
      </c>
      <c r="H490" s="14">
        <f t="shared" si="16"/>
        <v>332478.37</v>
      </c>
    </row>
    <row r="491" spans="1:8" x14ac:dyDescent="0.25">
      <c r="A491" s="6" t="s">
        <v>972</v>
      </c>
      <c r="B491" s="6" t="s">
        <v>973</v>
      </c>
      <c r="C491" s="11">
        <v>1022512.9</v>
      </c>
      <c r="D491" s="15">
        <v>0</v>
      </c>
      <c r="E491" s="11">
        <f t="shared" si="15"/>
        <v>1022512.9</v>
      </c>
      <c r="F491" s="17">
        <v>233734.23</v>
      </c>
      <c r="G491" s="15">
        <v>0</v>
      </c>
      <c r="H491" s="14">
        <f t="shared" si="16"/>
        <v>233734.23</v>
      </c>
    </row>
    <row r="492" spans="1:8" x14ac:dyDescent="0.25">
      <c r="A492" s="6" t="s">
        <v>974</v>
      </c>
      <c r="B492" s="6" t="s">
        <v>975</v>
      </c>
      <c r="C492" s="11">
        <v>508345.9</v>
      </c>
      <c r="D492" s="15">
        <v>0</v>
      </c>
      <c r="E492" s="11">
        <f t="shared" si="15"/>
        <v>508345.9</v>
      </c>
      <c r="F492" s="17">
        <v>180409.42</v>
      </c>
      <c r="G492" s="15">
        <v>0</v>
      </c>
      <c r="H492" s="14">
        <f t="shared" si="16"/>
        <v>180409.42</v>
      </c>
    </row>
    <row r="493" spans="1:8" x14ac:dyDescent="0.25">
      <c r="A493" s="6" t="s">
        <v>976</v>
      </c>
      <c r="B493" s="6" t="s">
        <v>977</v>
      </c>
      <c r="C493" s="11">
        <v>549924.5</v>
      </c>
      <c r="D493" s="15">
        <v>0</v>
      </c>
      <c r="E493" s="11">
        <f t="shared" si="15"/>
        <v>549924.5</v>
      </c>
      <c r="F493" s="17">
        <v>146624.6</v>
      </c>
      <c r="G493" s="15">
        <v>0</v>
      </c>
      <c r="H493" s="14">
        <f t="shared" si="16"/>
        <v>146624.6</v>
      </c>
    </row>
    <row r="494" spans="1:8" x14ac:dyDescent="0.25">
      <c r="A494" s="6" t="s">
        <v>978</v>
      </c>
      <c r="B494" s="6" t="s">
        <v>979</v>
      </c>
      <c r="C494" s="11">
        <v>131340.4</v>
      </c>
      <c r="D494" s="15">
        <v>0</v>
      </c>
      <c r="E494" s="11">
        <f t="shared" si="15"/>
        <v>131340.4</v>
      </c>
      <c r="F494" s="17">
        <v>9695.42</v>
      </c>
      <c r="G494" s="15">
        <v>0</v>
      </c>
      <c r="H494" s="14">
        <f t="shared" si="16"/>
        <v>9695.42</v>
      </c>
    </row>
    <row r="495" spans="1:8" x14ac:dyDescent="0.25">
      <c r="A495" s="6" t="s">
        <v>980</v>
      </c>
      <c r="B495" s="6" t="s">
        <v>981</v>
      </c>
      <c r="C495" s="11">
        <v>1428088.2</v>
      </c>
      <c r="D495" s="15">
        <v>0</v>
      </c>
      <c r="E495" s="11">
        <f t="shared" si="15"/>
        <v>1428088.2</v>
      </c>
      <c r="F495" s="17">
        <v>366114.03</v>
      </c>
      <c r="G495" s="15">
        <v>0</v>
      </c>
      <c r="H495" s="14">
        <f t="shared" si="16"/>
        <v>366114.03</v>
      </c>
    </row>
    <row r="496" spans="1:8" x14ac:dyDescent="0.25">
      <c r="A496" s="6" t="s">
        <v>982</v>
      </c>
      <c r="B496" s="6" t="s">
        <v>983</v>
      </c>
      <c r="C496" s="11">
        <v>933170</v>
      </c>
      <c r="D496" s="15">
        <v>0</v>
      </c>
      <c r="E496" s="11">
        <f t="shared" si="15"/>
        <v>933170</v>
      </c>
      <c r="F496" s="17">
        <v>221801.41</v>
      </c>
      <c r="G496" s="15">
        <v>0</v>
      </c>
      <c r="H496" s="14">
        <f t="shared" si="16"/>
        <v>221801.41</v>
      </c>
    </row>
    <row r="497" spans="1:8" x14ac:dyDescent="0.25">
      <c r="A497" s="6" t="s">
        <v>984</v>
      </c>
      <c r="B497" s="6" t="s">
        <v>985</v>
      </c>
      <c r="C497" s="11">
        <v>1304921.6000000001</v>
      </c>
      <c r="D497" s="15">
        <v>0</v>
      </c>
      <c r="E497" s="11">
        <f t="shared" si="15"/>
        <v>1304921.6000000001</v>
      </c>
      <c r="F497" s="17">
        <v>367680.21</v>
      </c>
      <c r="G497" s="15">
        <v>0</v>
      </c>
      <c r="H497" s="14">
        <f t="shared" si="16"/>
        <v>367680.21</v>
      </c>
    </row>
    <row r="498" spans="1:8" x14ac:dyDescent="0.25">
      <c r="A498" s="6" t="s">
        <v>986</v>
      </c>
      <c r="B498" s="6" t="s">
        <v>987</v>
      </c>
      <c r="C498" s="11">
        <v>1272797.7</v>
      </c>
      <c r="D498" s="15">
        <v>0</v>
      </c>
      <c r="E498" s="11">
        <f t="shared" si="15"/>
        <v>1272797.7</v>
      </c>
      <c r="F498" s="17">
        <v>206139.57</v>
      </c>
      <c r="G498" s="15">
        <v>0</v>
      </c>
      <c r="H498" s="14">
        <f t="shared" si="16"/>
        <v>206139.57</v>
      </c>
    </row>
    <row r="499" spans="1:8" x14ac:dyDescent="0.25">
      <c r="A499" s="6" t="s">
        <v>988</v>
      </c>
      <c r="B499" s="6" t="s">
        <v>989</v>
      </c>
      <c r="C499" s="11">
        <v>213209.1</v>
      </c>
      <c r="D499" s="15">
        <v>0</v>
      </c>
      <c r="E499" s="11">
        <f t="shared" si="15"/>
        <v>213209.1</v>
      </c>
      <c r="F499" s="17">
        <v>40646.19</v>
      </c>
      <c r="G499" s="15">
        <v>0</v>
      </c>
      <c r="H499" s="14">
        <f t="shared" si="16"/>
        <v>40646.19</v>
      </c>
    </row>
    <row r="500" spans="1:8" x14ac:dyDescent="0.25">
      <c r="A500" s="6" t="s">
        <v>990</v>
      </c>
      <c r="B500" s="6" t="s">
        <v>991</v>
      </c>
      <c r="C500" s="11">
        <v>2502832.7999999998</v>
      </c>
      <c r="D500" s="15">
        <v>0</v>
      </c>
      <c r="E500" s="11">
        <f t="shared" si="15"/>
        <v>2502832.7999999998</v>
      </c>
      <c r="F500" s="17">
        <v>469855.03</v>
      </c>
      <c r="G500" s="15">
        <v>0</v>
      </c>
      <c r="H500" s="14">
        <f t="shared" si="16"/>
        <v>469855.03</v>
      </c>
    </row>
    <row r="501" spans="1:8" x14ac:dyDescent="0.25">
      <c r="A501" s="6" t="s">
        <v>992</v>
      </c>
      <c r="B501" s="6" t="s">
        <v>993</v>
      </c>
      <c r="C501" s="11">
        <v>1217063.2</v>
      </c>
      <c r="D501" s="15">
        <v>0</v>
      </c>
      <c r="E501" s="11">
        <f t="shared" si="15"/>
        <v>1217063.2</v>
      </c>
      <c r="F501" s="17">
        <v>225903.32</v>
      </c>
      <c r="G501" s="15">
        <v>0</v>
      </c>
      <c r="H501" s="14">
        <f t="shared" si="16"/>
        <v>225903.32</v>
      </c>
    </row>
    <row r="502" spans="1:8" x14ac:dyDescent="0.25">
      <c r="A502" s="6" t="s">
        <v>994</v>
      </c>
      <c r="B502" s="6" t="s">
        <v>995</v>
      </c>
      <c r="C502" s="11">
        <v>349527.7</v>
      </c>
      <c r="D502" s="15">
        <v>0</v>
      </c>
      <c r="E502" s="11">
        <f t="shared" si="15"/>
        <v>349527.7</v>
      </c>
      <c r="F502" s="17">
        <v>141180.25</v>
      </c>
      <c r="G502" s="15">
        <v>0</v>
      </c>
      <c r="H502" s="14">
        <f t="shared" si="16"/>
        <v>141180.25</v>
      </c>
    </row>
    <row r="503" spans="1:8" x14ac:dyDescent="0.25">
      <c r="A503" s="6" t="s">
        <v>996</v>
      </c>
      <c r="B503" s="6" t="s">
        <v>997</v>
      </c>
      <c r="C503" s="11">
        <v>1847754.1</v>
      </c>
      <c r="D503" s="15">
        <v>0</v>
      </c>
      <c r="E503" s="11">
        <f t="shared" si="15"/>
        <v>1847754.1</v>
      </c>
      <c r="F503" s="17">
        <v>315697.83</v>
      </c>
      <c r="G503" s="15">
        <v>0</v>
      </c>
      <c r="H503" s="14">
        <f t="shared" si="16"/>
        <v>315697.83</v>
      </c>
    </row>
    <row r="504" spans="1:8" x14ac:dyDescent="0.25">
      <c r="A504" s="6" t="s">
        <v>998</v>
      </c>
      <c r="B504" s="6" t="s">
        <v>999</v>
      </c>
      <c r="C504" s="11">
        <v>1824429.6</v>
      </c>
      <c r="D504" s="15">
        <v>0</v>
      </c>
      <c r="E504" s="11">
        <f t="shared" si="15"/>
        <v>1824429.6</v>
      </c>
      <c r="F504" s="17">
        <v>566287.18999999994</v>
      </c>
      <c r="G504" s="15">
        <v>0</v>
      </c>
      <c r="H504" s="14">
        <f t="shared" si="16"/>
        <v>566287.18999999994</v>
      </c>
    </row>
    <row r="505" spans="1:8" x14ac:dyDescent="0.25">
      <c r="A505" s="6" t="s">
        <v>1000</v>
      </c>
      <c r="B505" s="6" t="s">
        <v>1001</v>
      </c>
      <c r="C505" s="11">
        <v>324585.40000000002</v>
      </c>
      <c r="D505" s="15">
        <v>0</v>
      </c>
      <c r="E505" s="11">
        <f t="shared" si="15"/>
        <v>324585.40000000002</v>
      </c>
      <c r="F505" s="17">
        <v>143343.07999999999</v>
      </c>
      <c r="G505" s="15">
        <v>0</v>
      </c>
      <c r="H505" s="14">
        <f t="shared" si="16"/>
        <v>143343.07999999999</v>
      </c>
    </row>
    <row r="506" spans="1:8" x14ac:dyDescent="0.25">
      <c r="A506" s="6" t="s">
        <v>1002</v>
      </c>
      <c r="B506" s="6" t="s">
        <v>1003</v>
      </c>
      <c r="C506" s="11">
        <v>2173066.7000000002</v>
      </c>
      <c r="D506" s="15">
        <v>0</v>
      </c>
      <c r="E506" s="11">
        <f t="shared" si="15"/>
        <v>2173066.7000000002</v>
      </c>
      <c r="F506" s="17">
        <v>595970.09</v>
      </c>
      <c r="G506" s="15">
        <v>0</v>
      </c>
      <c r="H506" s="14">
        <f t="shared" si="16"/>
        <v>595970.09</v>
      </c>
    </row>
    <row r="507" spans="1:8" x14ac:dyDescent="0.25">
      <c r="A507" s="6" t="s">
        <v>1004</v>
      </c>
      <c r="B507" s="6" t="s">
        <v>1005</v>
      </c>
      <c r="C507" s="11">
        <v>304376.8</v>
      </c>
      <c r="D507" s="15">
        <v>0</v>
      </c>
      <c r="E507" s="11">
        <f t="shared" si="15"/>
        <v>304376.8</v>
      </c>
      <c r="F507" s="17">
        <v>74431</v>
      </c>
      <c r="G507" s="15">
        <v>0</v>
      </c>
      <c r="H507" s="14">
        <f t="shared" si="16"/>
        <v>74431</v>
      </c>
    </row>
    <row r="508" spans="1:8" x14ac:dyDescent="0.25">
      <c r="A508" s="6" t="s">
        <v>1006</v>
      </c>
      <c r="B508" s="6" t="s">
        <v>1007</v>
      </c>
      <c r="C508" s="11">
        <v>2660660</v>
      </c>
      <c r="D508" s="15">
        <v>0</v>
      </c>
      <c r="E508" s="11">
        <f t="shared" si="15"/>
        <v>2660660</v>
      </c>
      <c r="F508" s="17">
        <v>379538.46</v>
      </c>
      <c r="G508" s="15">
        <v>0</v>
      </c>
      <c r="H508" s="14">
        <f t="shared" si="16"/>
        <v>379538.46</v>
      </c>
    </row>
    <row r="509" spans="1:8" x14ac:dyDescent="0.25">
      <c r="A509" s="6" t="s">
        <v>1008</v>
      </c>
      <c r="B509" s="6" t="s">
        <v>1009</v>
      </c>
      <c r="C509" s="11">
        <v>94302</v>
      </c>
      <c r="D509" s="15">
        <v>0</v>
      </c>
      <c r="E509" s="11">
        <f t="shared" si="15"/>
        <v>94302</v>
      </c>
      <c r="F509" s="17">
        <v>31696.57</v>
      </c>
      <c r="G509" s="15">
        <v>0</v>
      </c>
      <c r="H509" s="14">
        <f t="shared" si="16"/>
        <v>31696.57</v>
      </c>
    </row>
    <row r="510" spans="1:8" x14ac:dyDescent="0.25">
      <c r="A510" s="6" t="s">
        <v>1010</v>
      </c>
      <c r="B510" s="6" t="s">
        <v>1011</v>
      </c>
      <c r="C510" s="11">
        <v>389510.6</v>
      </c>
      <c r="D510" s="15">
        <v>0</v>
      </c>
      <c r="E510" s="11">
        <f t="shared" si="15"/>
        <v>389510.6</v>
      </c>
      <c r="F510" s="17">
        <v>118582.46</v>
      </c>
      <c r="G510" s="15">
        <v>0</v>
      </c>
      <c r="H510" s="14">
        <f t="shared" si="16"/>
        <v>118582.46</v>
      </c>
    </row>
    <row r="511" spans="1:8" x14ac:dyDescent="0.25">
      <c r="A511" s="6" t="s">
        <v>1012</v>
      </c>
      <c r="B511" s="6" t="s">
        <v>1013</v>
      </c>
      <c r="C511" s="11">
        <v>1026629.6</v>
      </c>
      <c r="D511" s="15">
        <v>0</v>
      </c>
      <c r="E511" s="11">
        <f t="shared" si="15"/>
        <v>1026629.6</v>
      </c>
      <c r="F511" s="17">
        <v>572850.24</v>
      </c>
      <c r="G511" s="15">
        <v>0</v>
      </c>
      <c r="H511" s="14">
        <f t="shared" si="16"/>
        <v>572850.24</v>
      </c>
    </row>
    <row r="512" spans="1:8" x14ac:dyDescent="0.25">
      <c r="A512" s="6" t="s">
        <v>1014</v>
      </c>
      <c r="B512" s="6" t="s">
        <v>1015</v>
      </c>
      <c r="C512" s="11">
        <v>218775.7</v>
      </c>
      <c r="D512" s="15">
        <v>0</v>
      </c>
      <c r="E512" s="11">
        <f t="shared" si="15"/>
        <v>218775.7</v>
      </c>
      <c r="F512" s="17">
        <v>59514.97</v>
      </c>
      <c r="G512" s="15">
        <v>0</v>
      </c>
      <c r="H512" s="14">
        <f t="shared" si="16"/>
        <v>59514.97</v>
      </c>
    </row>
    <row r="513" spans="1:8" x14ac:dyDescent="0.25">
      <c r="A513" s="6" t="s">
        <v>1016</v>
      </c>
      <c r="B513" s="6" t="s">
        <v>1017</v>
      </c>
      <c r="C513" s="11">
        <v>907480.6</v>
      </c>
      <c r="D513" s="15">
        <v>0</v>
      </c>
      <c r="E513" s="11">
        <f t="shared" si="15"/>
        <v>907480.6</v>
      </c>
      <c r="F513" s="17">
        <v>235300.42</v>
      </c>
      <c r="G513" s="15">
        <v>0</v>
      </c>
      <c r="H513" s="14">
        <f t="shared" si="16"/>
        <v>235300.42</v>
      </c>
    </row>
    <row r="514" spans="1:8" x14ac:dyDescent="0.25">
      <c r="A514" s="6" t="s">
        <v>1018</v>
      </c>
      <c r="B514" s="6" t="s">
        <v>1019</v>
      </c>
      <c r="C514" s="11">
        <v>422856.2</v>
      </c>
      <c r="D514" s="15">
        <v>0</v>
      </c>
      <c r="E514" s="11">
        <f t="shared" si="15"/>
        <v>422856.2</v>
      </c>
      <c r="F514" s="17">
        <v>120670.71</v>
      </c>
      <c r="G514" s="15">
        <v>0</v>
      </c>
      <c r="H514" s="14">
        <f t="shared" si="16"/>
        <v>120670.71</v>
      </c>
    </row>
    <row r="515" spans="1:8" x14ac:dyDescent="0.25">
      <c r="A515" s="6" t="s">
        <v>1020</v>
      </c>
      <c r="B515" s="6" t="s">
        <v>1021</v>
      </c>
      <c r="C515" s="11">
        <v>4012276.9</v>
      </c>
      <c r="D515" s="15">
        <v>0</v>
      </c>
      <c r="E515" s="11">
        <f t="shared" si="15"/>
        <v>4012276.9</v>
      </c>
      <c r="F515" s="17">
        <v>849020.59</v>
      </c>
      <c r="G515" s="15">
        <v>0</v>
      </c>
      <c r="H515" s="14">
        <f t="shared" si="16"/>
        <v>849020.59</v>
      </c>
    </row>
    <row r="516" spans="1:8" x14ac:dyDescent="0.25">
      <c r="A516" s="6" t="s">
        <v>1022</v>
      </c>
      <c r="B516" s="6" t="s">
        <v>1023</v>
      </c>
      <c r="C516" s="11">
        <v>456593</v>
      </c>
      <c r="D516" s="15">
        <v>0</v>
      </c>
      <c r="E516" s="11">
        <f t="shared" si="15"/>
        <v>456593</v>
      </c>
      <c r="F516" s="17">
        <v>56680.93</v>
      </c>
      <c r="G516" s="15">
        <v>0</v>
      </c>
      <c r="H516" s="14">
        <f t="shared" si="16"/>
        <v>56680.93</v>
      </c>
    </row>
    <row r="517" spans="1:8" x14ac:dyDescent="0.25">
      <c r="A517" s="6" t="s">
        <v>1024</v>
      </c>
      <c r="B517" s="6" t="s">
        <v>1025</v>
      </c>
      <c r="C517" s="11">
        <v>1691454.9</v>
      </c>
      <c r="D517" s="15">
        <v>0</v>
      </c>
      <c r="E517" s="11">
        <f t="shared" si="15"/>
        <v>1691454.9</v>
      </c>
      <c r="F517" s="17">
        <v>248724.85</v>
      </c>
      <c r="G517" s="15">
        <v>0</v>
      </c>
      <c r="H517" s="14">
        <f t="shared" si="16"/>
        <v>248724.85</v>
      </c>
    </row>
    <row r="518" spans="1:8" x14ac:dyDescent="0.25">
      <c r="A518" s="6" t="s">
        <v>1026</v>
      </c>
      <c r="B518" s="6" t="s">
        <v>1027</v>
      </c>
      <c r="C518" s="11">
        <v>417068</v>
      </c>
      <c r="D518" s="15">
        <v>0</v>
      </c>
      <c r="E518" s="11">
        <f t="shared" si="15"/>
        <v>417068</v>
      </c>
      <c r="F518" s="17">
        <v>82112.759999999995</v>
      </c>
      <c r="G518" s="15">
        <v>0</v>
      </c>
      <c r="H518" s="14">
        <f t="shared" si="16"/>
        <v>82112.759999999995</v>
      </c>
    </row>
    <row r="519" spans="1:8" x14ac:dyDescent="0.25">
      <c r="A519" s="6" t="s">
        <v>1028</v>
      </c>
      <c r="B519" s="6" t="s">
        <v>1029</v>
      </c>
      <c r="C519" s="11">
        <v>1671363.2</v>
      </c>
      <c r="D519" s="15">
        <v>0</v>
      </c>
      <c r="E519" s="11">
        <f t="shared" si="15"/>
        <v>1671363.2</v>
      </c>
      <c r="F519" s="17">
        <v>673235.14</v>
      </c>
      <c r="G519" s="15">
        <v>0</v>
      </c>
      <c r="H519" s="14">
        <f t="shared" si="16"/>
        <v>673235.14</v>
      </c>
    </row>
    <row r="520" spans="1:8" x14ac:dyDescent="0.25">
      <c r="A520" s="6" t="s">
        <v>1030</v>
      </c>
      <c r="B520" s="6" t="s">
        <v>1031</v>
      </c>
      <c r="C520" s="11">
        <v>732386.9</v>
      </c>
      <c r="D520" s="15">
        <v>0</v>
      </c>
      <c r="E520" s="11">
        <f t="shared" ref="E520:E576" si="17">C520-D520</f>
        <v>732386.9</v>
      </c>
      <c r="F520" s="17">
        <v>70179.929999999993</v>
      </c>
      <c r="G520" s="15">
        <v>0</v>
      </c>
      <c r="H520" s="14">
        <f t="shared" ref="H520:H576" si="18">F520-G520</f>
        <v>70179.929999999993</v>
      </c>
    </row>
    <row r="521" spans="1:8" x14ac:dyDescent="0.25">
      <c r="A521" s="6" t="s">
        <v>1032</v>
      </c>
      <c r="B521" s="6" t="s">
        <v>1033</v>
      </c>
      <c r="C521" s="11">
        <v>7964809.0999999996</v>
      </c>
      <c r="D521" s="15">
        <v>0</v>
      </c>
      <c r="E521" s="11">
        <f t="shared" si="17"/>
        <v>7964809.0999999996</v>
      </c>
      <c r="F521" s="17">
        <v>5051985.7300000004</v>
      </c>
      <c r="G521" s="15">
        <v>0</v>
      </c>
      <c r="H521" s="14">
        <f t="shared" si="18"/>
        <v>5051985.7300000004</v>
      </c>
    </row>
    <row r="522" spans="1:8" x14ac:dyDescent="0.25">
      <c r="A522" s="6" t="s">
        <v>1034</v>
      </c>
      <c r="B522" s="6" t="s">
        <v>1035</v>
      </c>
      <c r="C522" s="11">
        <v>1174192.8</v>
      </c>
      <c r="D522" s="15">
        <v>0</v>
      </c>
      <c r="E522" s="11">
        <f t="shared" si="17"/>
        <v>1174192.8</v>
      </c>
      <c r="F522" s="17">
        <v>392291.66</v>
      </c>
      <c r="G522" s="15">
        <v>0</v>
      </c>
      <c r="H522" s="14">
        <f t="shared" si="18"/>
        <v>392291.66</v>
      </c>
    </row>
    <row r="523" spans="1:8" x14ac:dyDescent="0.25">
      <c r="A523" s="6" t="s">
        <v>1036</v>
      </c>
      <c r="B523" s="6" t="s">
        <v>1037</v>
      </c>
      <c r="C523" s="11">
        <v>2345276.1</v>
      </c>
      <c r="D523" s="15">
        <v>0</v>
      </c>
      <c r="E523" s="11">
        <f t="shared" si="17"/>
        <v>2345276.1</v>
      </c>
      <c r="F523" s="17">
        <v>449643.81</v>
      </c>
      <c r="G523" s="15">
        <v>0</v>
      </c>
      <c r="H523" s="14">
        <f t="shared" si="18"/>
        <v>449643.81</v>
      </c>
    </row>
    <row r="524" spans="1:8" x14ac:dyDescent="0.25">
      <c r="A524" s="6" t="s">
        <v>1038</v>
      </c>
      <c r="B524" s="6" t="s">
        <v>1039</v>
      </c>
      <c r="C524" s="11">
        <v>129294.1</v>
      </c>
      <c r="D524" s="15">
        <v>0</v>
      </c>
      <c r="E524" s="11">
        <f t="shared" si="17"/>
        <v>129294.1</v>
      </c>
      <c r="F524" s="17">
        <v>8427.56</v>
      </c>
      <c r="G524" s="15">
        <v>0</v>
      </c>
      <c r="H524" s="14">
        <f t="shared" si="18"/>
        <v>8427.56</v>
      </c>
    </row>
    <row r="525" spans="1:8" x14ac:dyDescent="0.25">
      <c r="A525" s="6" t="s">
        <v>1040</v>
      </c>
      <c r="B525" s="6" t="s">
        <v>1041</v>
      </c>
      <c r="C525" s="11">
        <v>465879.3</v>
      </c>
      <c r="D525" s="15">
        <v>0</v>
      </c>
      <c r="E525" s="11">
        <f t="shared" si="17"/>
        <v>465879.3</v>
      </c>
      <c r="F525" s="17">
        <v>252528.44</v>
      </c>
      <c r="G525" s="15">
        <v>0</v>
      </c>
      <c r="H525" s="14">
        <f t="shared" si="18"/>
        <v>252528.44</v>
      </c>
    </row>
    <row r="526" spans="1:8" x14ac:dyDescent="0.25">
      <c r="A526" s="6" t="s">
        <v>1042</v>
      </c>
      <c r="B526" s="6" t="s">
        <v>1043</v>
      </c>
      <c r="C526" s="11">
        <v>1291261.5</v>
      </c>
      <c r="D526" s="15">
        <v>0</v>
      </c>
      <c r="E526" s="11">
        <f t="shared" si="17"/>
        <v>1291261.5</v>
      </c>
      <c r="F526" s="17">
        <v>551371.15</v>
      </c>
      <c r="G526" s="15">
        <v>0</v>
      </c>
      <c r="H526" s="14">
        <f t="shared" si="18"/>
        <v>551371.15</v>
      </c>
    </row>
    <row r="527" spans="1:8" x14ac:dyDescent="0.25">
      <c r="A527" s="6" t="s">
        <v>1044</v>
      </c>
      <c r="B527" s="6" t="s">
        <v>1045</v>
      </c>
      <c r="C527" s="11">
        <v>205252.6</v>
      </c>
      <c r="D527" s="15">
        <v>0</v>
      </c>
      <c r="E527" s="11">
        <f t="shared" si="17"/>
        <v>205252.6</v>
      </c>
      <c r="F527" s="17">
        <v>18645.04</v>
      </c>
      <c r="G527" s="15">
        <v>0</v>
      </c>
      <c r="H527" s="14">
        <f t="shared" si="18"/>
        <v>18645.04</v>
      </c>
    </row>
    <row r="528" spans="1:8" x14ac:dyDescent="0.25">
      <c r="A528" s="6" t="s">
        <v>1046</v>
      </c>
      <c r="B528" s="6" t="s">
        <v>1047</v>
      </c>
      <c r="C528" s="11">
        <v>444699.5</v>
      </c>
      <c r="D528" s="15">
        <v>0</v>
      </c>
      <c r="E528" s="11">
        <f t="shared" si="17"/>
        <v>444699.5</v>
      </c>
      <c r="F528" s="17">
        <v>89869.1</v>
      </c>
      <c r="G528" s="15">
        <v>0</v>
      </c>
      <c r="H528" s="14">
        <f t="shared" si="18"/>
        <v>89869.1</v>
      </c>
    </row>
    <row r="529" spans="1:8" x14ac:dyDescent="0.25">
      <c r="A529" s="6" t="s">
        <v>1048</v>
      </c>
      <c r="B529" s="6" t="s">
        <v>1049</v>
      </c>
      <c r="C529" s="11">
        <v>525547.69999999995</v>
      </c>
      <c r="D529" s="15">
        <v>0</v>
      </c>
      <c r="E529" s="11">
        <f t="shared" si="17"/>
        <v>525547.69999999995</v>
      </c>
      <c r="F529" s="17">
        <v>121789.41</v>
      </c>
      <c r="G529" s="15">
        <v>0</v>
      </c>
      <c r="H529" s="14">
        <f t="shared" si="18"/>
        <v>121789.41</v>
      </c>
    </row>
    <row r="530" spans="1:8" x14ac:dyDescent="0.25">
      <c r="A530" s="6" t="s">
        <v>1050</v>
      </c>
      <c r="B530" s="6" t="s">
        <v>1051</v>
      </c>
      <c r="C530" s="11">
        <v>170642.5</v>
      </c>
      <c r="D530" s="15">
        <v>0</v>
      </c>
      <c r="E530" s="11">
        <f t="shared" si="17"/>
        <v>170642.5</v>
      </c>
      <c r="F530" s="17">
        <v>24387.71</v>
      </c>
      <c r="G530" s="15">
        <v>0</v>
      </c>
      <c r="H530" s="14">
        <f t="shared" si="18"/>
        <v>24387.71</v>
      </c>
    </row>
    <row r="531" spans="1:8" x14ac:dyDescent="0.25">
      <c r="A531" s="6" t="s">
        <v>1052</v>
      </c>
      <c r="B531" s="6" t="s">
        <v>1053</v>
      </c>
      <c r="C531" s="11">
        <v>1562263.2</v>
      </c>
      <c r="D531" s="15">
        <v>0</v>
      </c>
      <c r="E531" s="11">
        <f t="shared" si="17"/>
        <v>1562263.2</v>
      </c>
      <c r="F531" s="17">
        <v>930984.19</v>
      </c>
      <c r="G531" s="15">
        <v>0</v>
      </c>
      <c r="H531" s="14">
        <f t="shared" si="18"/>
        <v>930984.19</v>
      </c>
    </row>
    <row r="532" spans="1:8" x14ac:dyDescent="0.25">
      <c r="A532" s="6" t="s">
        <v>1054</v>
      </c>
      <c r="B532" s="6" t="s">
        <v>1055</v>
      </c>
      <c r="C532" s="11">
        <v>3641881.9</v>
      </c>
      <c r="D532" s="15">
        <v>0</v>
      </c>
      <c r="E532" s="11">
        <f t="shared" si="17"/>
        <v>3641881.9</v>
      </c>
      <c r="F532" s="17">
        <v>1244593.78</v>
      </c>
      <c r="G532" s="15">
        <v>0</v>
      </c>
      <c r="H532" s="14">
        <f t="shared" si="18"/>
        <v>1244593.78</v>
      </c>
    </row>
    <row r="533" spans="1:8" x14ac:dyDescent="0.25">
      <c r="A533" s="6" t="s">
        <v>1056</v>
      </c>
      <c r="B533" s="6" t="s">
        <v>1057</v>
      </c>
      <c r="C533" s="11">
        <v>1043455.5</v>
      </c>
      <c r="D533" s="15">
        <v>0</v>
      </c>
      <c r="E533" s="11">
        <f t="shared" si="17"/>
        <v>1043455.5</v>
      </c>
      <c r="F533" s="17">
        <v>185704.61</v>
      </c>
      <c r="G533" s="15">
        <v>0</v>
      </c>
      <c r="H533" s="14">
        <f t="shared" si="18"/>
        <v>185704.61</v>
      </c>
    </row>
    <row r="534" spans="1:8" x14ac:dyDescent="0.25">
      <c r="A534" s="6" t="s">
        <v>1058</v>
      </c>
      <c r="B534" s="6" t="s">
        <v>1059</v>
      </c>
      <c r="C534" s="11">
        <v>443704</v>
      </c>
      <c r="D534" s="15">
        <v>0</v>
      </c>
      <c r="E534" s="11">
        <f t="shared" si="17"/>
        <v>443704</v>
      </c>
      <c r="F534" s="17">
        <v>67420.47</v>
      </c>
      <c r="G534" s="15">
        <v>0</v>
      </c>
      <c r="H534" s="14">
        <f t="shared" si="18"/>
        <v>67420.47</v>
      </c>
    </row>
    <row r="535" spans="1:8" x14ac:dyDescent="0.25">
      <c r="A535" s="6" t="s">
        <v>1060</v>
      </c>
      <c r="B535" s="6" t="s">
        <v>1061</v>
      </c>
      <c r="C535" s="11">
        <v>647680.1</v>
      </c>
      <c r="D535" s="15">
        <v>0</v>
      </c>
      <c r="E535" s="11">
        <f t="shared" si="17"/>
        <v>647680.1</v>
      </c>
      <c r="F535" s="17">
        <v>109931.16</v>
      </c>
      <c r="G535" s="15">
        <v>0</v>
      </c>
      <c r="H535" s="14">
        <f t="shared" si="18"/>
        <v>109931.16</v>
      </c>
    </row>
    <row r="536" spans="1:8" x14ac:dyDescent="0.25">
      <c r="A536" s="6" t="s">
        <v>1062</v>
      </c>
      <c r="B536" s="6" t="s">
        <v>1063</v>
      </c>
      <c r="C536" s="11">
        <v>1050035.2</v>
      </c>
      <c r="D536" s="15">
        <v>0</v>
      </c>
      <c r="E536" s="11">
        <f t="shared" si="17"/>
        <v>1050035.2</v>
      </c>
      <c r="F536" s="17">
        <v>292577.98</v>
      </c>
      <c r="G536" s="15">
        <v>0</v>
      </c>
      <c r="H536" s="14">
        <f t="shared" si="18"/>
        <v>292577.98</v>
      </c>
    </row>
    <row r="537" spans="1:8" x14ac:dyDescent="0.25">
      <c r="A537" s="6" t="s">
        <v>1064</v>
      </c>
      <c r="B537" s="6" t="s">
        <v>1065</v>
      </c>
      <c r="C537" s="11">
        <v>460007.4</v>
      </c>
      <c r="D537" s="15">
        <v>0</v>
      </c>
      <c r="E537" s="11">
        <f t="shared" si="17"/>
        <v>460007.4</v>
      </c>
      <c r="F537" s="17">
        <v>194803.39</v>
      </c>
      <c r="G537" s="15">
        <v>0</v>
      </c>
      <c r="H537" s="14">
        <f t="shared" si="18"/>
        <v>194803.39</v>
      </c>
    </row>
    <row r="538" spans="1:8" x14ac:dyDescent="0.25">
      <c r="A538" s="6" t="s">
        <v>1066</v>
      </c>
      <c r="B538" s="6" t="s">
        <v>1067</v>
      </c>
      <c r="C538" s="11">
        <v>1593190.1</v>
      </c>
      <c r="D538" s="15">
        <v>0</v>
      </c>
      <c r="E538" s="11">
        <f t="shared" si="17"/>
        <v>1593190.1</v>
      </c>
      <c r="F538" s="17">
        <v>303242.95</v>
      </c>
      <c r="G538" s="15">
        <v>0</v>
      </c>
      <c r="H538" s="14">
        <f t="shared" si="18"/>
        <v>303242.95</v>
      </c>
    </row>
    <row r="539" spans="1:8" x14ac:dyDescent="0.25">
      <c r="A539" s="6" t="s">
        <v>1068</v>
      </c>
      <c r="B539" s="6" t="s">
        <v>1069</v>
      </c>
      <c r="C539" s="11">
        <v>540787.1</v>
      </c>
      <c r="D539" s="15">
        <v>0</v>
      </c>
      <c r="E539" s="11">
        <f t="shared" si="17"/>
        <v>540787.1</v>
      </c>
      <c r="F539" s="17">
        <v>203305.53</v>
      </c>
      <c r="G539" s="15">
        <v>0</v>
      </c>
      <c r="H539" s="14">
        <f t="shared" si="18"/>
        <v>203305.53</v>
      </c>
    </row>
    <row r="540" spans="1:8" x14ac:dyDescent="0.25">
      <c r="A540" s="6" t="s">
        <v>1070</v>
      </c>
      <c r="B540" s="6" t="s">
        <v>1071</v>
      </c>
      <c r="C540" s="11">
        <v>1453621.9</v>
      </c>
      <c r="D540" s="15">
        <v>0</v>
      </c>
      <c r="E540" s="11">
        <f t="shared" si="17"/>
        <v>1453621.9</v>
      </c>
      <c r="F540" s="17">
        <v>261925.54</v>
      </c>
      <c r="G540" s="15">
        <v>0</v>
      </c>
      <c r="H540" s="14">
        <f t="shared" si="18"/>
        <v>261925.54</v>
      </c>
    </row>
    <row r="541" spans="1:8" x14ac:dyDescent="0.25">
      <c r="A541" s="6" t="s">
        <v>1072</v>
      </c>
      <c r="B541" s="6" t="s">
        <v>1073</v>
      </c>
      <c r="C541" s="11">
        <v>1358713</v>
      </c>
      <c r="D541" s="15">
        <v>0</v>
      </c>
      <c r="E541" s="11">
        <f t="shared" si="17"/>
        <v>1358713</v>
      </c>
      <c r="F541" s="17">
        <v>240670.19</v>
      </c>
      <c r="G541" s="15">
        <v>0</v>
      </c>
      <c r="H541" s="14">
        <f t="shared" si="18"/>
        <v>240670.19</v>
      </c>
    </row>
    <row r="542" spans="1:8" x14ac:dyDescent="0.25">
      <c r="A542" s="6" t="s">
        <v>1074</v>
      </c>
      <c r="B542" s="6" t="s">
        <v>1075</v>
      </c>
      <c r="C542" s="11">
        <v>294739.7</v>
      </c>
      <c r="D542" s="15">
        <v>0</v>
      </c>
      <c r="E542" s="11">
        <f t="shared" si="17"/>
        <v>294739.7</v>
      </c>
      <c r="F542" s="17">
        <v>33486.49</v>
      </c>
      <c r="G542" s="15">
        <v>0</v>
      </c>
      <c r="H542" s="14">
        <f t="shared" si="18"/>
        <v>33486.49</v>
      </c>
    </row>
    <row r="543" spans="1:8" x14ac:dyDescent="0.25">
      <c r="A543" s="6" t="s">
        <v>1076</v>
      </c>
      <c r="B543" s="6" t="s">
        <v>1077</v>
      </c>
      <c r="C543" s="11">
        <v>1616408.8</v>
      </c>
      <c r="D543" s="15">
        <v>0</v>
      </c>
      <c r="E543" s="11">
        <f t="shared" si="17"/>
        <v>1616408.8</v>
      </c>
      <c r="F543" s="17">
        <v>500432.9</v>
      </c>
      <c r="G543" s="15">
        <v>0</v>
      </c>
      <c r="H543" s="14">
        <f t="shared" si="18"/>
        <v>500432.9</v>
      </c>
    </row>
    <row r="544" spans="1:8" x14ac:dyDescent="0.25">
      <c r="A544" s="6" t="s">
        <v>1078</v>
      </c>
      <c r="B544" s="6" t="s">
        <v>1079</v>
      </c>
      <c r="C544" s="11">
        <v>241300.1</v>
      </c>
      <c r="D544" s="15">
        <v>0</v>
      </c>
      <c r="E544" s="11">
        <f t="shared" si="17"/>
        <v>241300.1</v>
      </c>
      <c r="F544" s="17">
        <v>53175.66</v>
      </c>
      <c r="G544" s="15">
        <v>0</v>
      </c>
      <c r="H544" s="14">
        <f t="shared" si="18"/>
        <v>53175.66</v>
      </c>
    </row>
    <row r="545" spans="1:8" x14ac:dyDescent="0.25">
      <c r="A545" s="6" t="s">
        <v>1080</v>
      </c>
      <c r="B545" s="6" t="s">
        <v>1081</v>
      </c>
      <c r="C545" s="11">
        <v>676909.6</v>
      </c>
      <c r="D545" s="15">
        <v>0</v>
      </c>
      <c r="E545" s="11">
        <f t="shared" si="17"/>
        <v>676909.6</v>
      </c>
      <c r="F545" s="17">
        <v>473434.88</v>
      </c>
      <c r="G545" s="15">
        <v>0</v>
      </c>
      <c r="H545" s="14">
        <f t="shared" si="18"/>
        <v>473434.88</v>
      </c>
    </row>
    <row r="546" spans="1:8" x14ac:dyDescent="0.25">
      <c r="A546" s="6" t="s">
        <v>1082</v>
      </c>
      <c r="B546" s="6" t="s">
        <v>1083</v>
      </c>
      <c r="C546" s="11">
        <v>937298.1</v>
      </c>
      <c r="D546" s="15">
        <v>0</v>
      </c>
      <c r="E546" s="11">
        <f t="shared" si="17"/>
        <v>937298.1</v>
      </c>
      <c r="F546" s="17">
        <v>620954.44999999995</v>
      </c>
      <c r="G546" s="15">
        <v>0</v>
      </c>
      <c r="H546" s="14">
        <f t="shared" si="18"/>
        <v>620954.44999999995</v>
      </c>
    </row>
    <row r="547" spans="1:8" x14ac:dyDescent="0.25">
      <c r="A547" s="6" t="s">
        <v>1084</v>
      </c>
      <c r="B547" s="6" t="s">
        <v>1085</v>
      </c>
      <c r="C547" s="11">
        <v>554470.80000000005</v>
      </c>
      <c r="D547" s="15">
        <v>0</v>
      </c>
      <c r="E547" s="11">
        <f t="shared" si="17"/>
        <v>554470.80000000005</v>
      </c>
      <c r="F547" s="17">
        <v>116195.9</v>
      </c>
      <c r="G547" s="15">
        <v>0</v>
      </c>
      <c r="H547" s="14">
        <f t="shared" si="18"/>
        <v>116195.9</v>
      </c>
    </row>
    <row r="548" spans="1:8" x14ac:dyDescent="0.25">
      <c r="A548" s="6" t="s">
        <v>1086</v>
      </c>
      <c r="B548" s="6" t="s">
        <v>1087</v>
      </c>
      <c r="C548" s="11">
        <v>268029.59999999998</v>
      </c>
      <c r="D548" s="15">
        <v>0</v>
      </c>
      <c r="E548" s="11">
        <f t="shared" si="17"/>
        <v>268029.59999999998</v>
      </c>
      <c r="F548" s="17">
        <v>66152.61</v>
      </c>
      <c r="G548" s="15">
        <v>0</v>
      </c>
      <c r="H548" s="14">
        <f t="shared" si="18"/>
        <v>66152.61</v>
      </c>
    </row>
    <row r="549" spans="1:8" x14ac:dyDescent="0.25">
      <c r="A549" s="6" t="s">
        <v>1088</v>
      </c>
      <c r="B549" s="6" t="s">
        <v>1089</v>
      </c>
      <c r="C549" s="11">
        <v>2489425.7000000002</v>
      </c>
      <c r="D549" s="15">
        <v>0</v>
      </c>
      <c r="E549" s="11">
        <f t="shared" si="17"/>
        <v>2489425.7000000002</v>
      </c>
      <c r="F549" s="17">
        <v>476268.93</v>
      </c>
      <c r="G549" s="15">
        <v>0</v>
      </c>
      <c r="H549" s="14">
        <f t="shared" si="18"/>
        <v>476268.93</v>
      </c>
    </row>
    <row r="550" spans="1:8" x14ac:dyDescent="0.25">
      <c r="A550" s="6" t="s">
        <v>1090</v>
      </c>
      <c r="B550" s="6" t="s">
        <v>1091</v>
      </c>
      <c r="C550" s="11">
        <v>342801.7</v>
      </c>
      <c r="D550" s="15">
        <v>0</v>
      </c>
      <c r="E550" s="11">
        <f t="shared" si="17"/>
        <v>342801.7</v>
      </c>
      <c r="F550" s="17">
        <v>76966.73</v>
      </c>
      <c r="G550" s="15">
        <v>0</v>
      </c>
      <c r="H550" s="14">
        <f t="shared" si="18"/>
        <v>76966.73</v>
      </c>
    </row>
    <row r="551" spans="1:8" x14ac:dyDescent="0.25">
      <c r="A551" s="6" t="s">
        <v>1092</v>
      </c>
      <c r="B551" s="6" t="s">
        <v>1093</v>
      </c>
      <c r="C551" s="11">
        <v>1193837.1000000001</v>
      </c>
      <c r="D551" s="15">
        <v>0</v>
      </c>
      <c r="E551" s="11">
        <f t="shared" si="17"/>
        <v>1193837.1000000001</v>
      </c>
      <c r="F551" s="17">
        <v>753185.08</v>
      </c>
      <c r="G551" s="15">
        <v>0</v>
      </c>
      <c r="H551" s="14">
        <f t="shared" si="18"/>
        <v>753185.08</v>
      </c>
    </row>
    <row r="552" spans="1:8" x14ac:dyDescent="0.25">
      <c r="A552" s="6" t="s">
        <v>1094</v>
      </c>
      <c r="B552" s="6" t="s">
        <v>1095</v>
      </c>
      <c r="C552" s="11">
        <v>1248750.6000000001</v>
      </c>
      <c r="D552" s="15">
        <v>0</v>
      </c>
      <c r="E552" s="11">
        <f t="shared" si="17"/>
        <v>1248750.6000000001</v>
      </c>
      <c r="F552" s="17">
        <v>476716.41</v>
      </c>
      <c r="G552" s="15">
        <v>0</v>
      </c>
      <c r="H552" s="14">
        <f t="shared" si="18"/>
        <v>476716.41</v>
      </c>
    </row>
    <row r="553" spans="1:8" x14ac:dyDescent="0.25">
      <c r="A553" s="6" t="s">
        <v>1096</v>
      </c>
      <c r="B553" s="6" t="s">
        <v>1097</v>
      </c>
      <c r="C553" s="11">
        <v>422780.7</v>
      </c>
      <c r="D553" s="15">
        <v>0</v>
      </c>
      <c r="E553" s="11">
        <f t="shared" si="17"/>
        <v>422780.7</v>
      </c>
      <c r="F553" s="17">
        <v>74953.070000000007</v>
      </c>
      <c r="G553" s="15">
        <v>0</v>
      </c>
      <c r="H553" s="14">
        <f t="shared" si="18"/>
        <v>74953.070000000007</v>
      </c>
    </row>
    <row r="554" spans="1:8" x14ac:dyDescent="0.25">
      <c r="A554" s="6" t="s">
        <v>1098</v>
      </c>
      <c r="B554" s="6" t="s">
        <v>1099</v>
      </c>
      <c r="C554" s="11">
        <v>523004.7</v>
      </c>
      <c r="D554" s="15">
        <v>0</v>
      </c>
      <c r="E554" s="11">
        <f t="shared" si="17"/>
        <v>523004.7</v>
      </c>
      <c r="F554" s="17">
        <v>146177.12</v>
      </c>
      <c r="G554" s="15">
        <v>0</v>
      </c>
      <c r="H554" s="14">
        <f t="shared" si="18"/>
        <v>146177.12</v>
      </c>
    </row>
    <row r="555" spans="1:8" x14ac:dyDescent="0.25">
      <c r="A555" s="6" t="s">
        <v>1100</v>
      </c>
      <c r="B555" s="6" t="s">
        <v>1101</v>
      </c>
      <c r="C555" s="11">
        <v>2920518.1</v>
      </c>
      <c r="D555" s="15">
        <v>0</v>
      </c>
      <c r="E555" s="11">
        <f t="shared" si="17"/>
        <v>2920518.1</v>
      </c>
      <c r="F555" s="17">
        <v>855061.58</v>
      </c>
      <c r="G555" s="15">
        <v>0</v>
      </c>
      <c r="H555" s="14">
        <f t="shared" si="18"/>
        <v>855061.58</v>
      </c>
    </row>
    <row r="556" spans="1:8" x14ac:dyDescent="0.25">
      <c r="A556" s="6" t="s">
        <v>1102</v>
      </c>
      <c r="B556" s="6" t="s">
        <v>1103</v>
      </c>
      <c r="C556" s="11">
        <v>907338.5</v>
      </c>
      <c r="D556" s="15">
        <v>0</v>
      </c>
      <c r="E556" s="11">
        <f t="shared" si="17"/>
        <v>907338.5</v>
      </c>
      <c r="F556" s="17">
        <v>429880.07</v>
      </c>
      <c r="G556" s="15">
        <v>0</v>
      </c>
      <c r="H556" s="14">
        <f t="shared" si="18"/>
        <v>429880.07</v>
      </c>
    </row>
    <row r="557" spans="1:8" x14ac:dyDescent="0.25">
      <c r="A557" s="6" t="s">
        <v>1104</v>
      </c>
      <c r="B557" s="6" t="s">
        <v>1105</v>
      </c>
      <c r="C557" s="11">
        <v>2662909.2999999998</v>
      </c>
      <c r="D557" s="15">
        <v>0</v>
      </c>
      <c r="E557" s="11">
        <f t="shared" si="17"/>
        <v>2662909.2999999998</v>
      </c>
      <c r="F557" s="17">
        <v>2256348.2799999998</v>
      </c>
      <c r="G557" s="15">
        <v>0</v>
      </c>
      <c r="H557" s="14">
        <f t="shared" si="18"/>
        <v>2256348.2799999998</v>
      </c>
    </row>
    <row r="558" spans="1:8" x14ac:dyDescent="0.25">
      <c r="A558" s="6" t="s">
        <v>1106</v>
      </c>
      <c r="B558" s="6" t="s">
        <v>1107</v>
      </c>
      <c r="C558" s="11">
        <v>269978.3</v>
      </c>
      <c r="D558" s="15">
        <v>0</v>
      </c>
      <c r="E558" s="11">
        <f t="shared" si="17"/>
        <v>269978.3</v>
      </c>
      <c r="F558" s="17">
        <v>30577.87</v>
      </c>
      <c r="G558" s="15">
        <v>0</v>
      </c>
      <c r="H558" s="14">
        <f t="shared" si="18"/>
        <v>30577.87</v>
      </c>
    </row>
    <row r="559" spans="1:8" x14ac:dyDescent="0.25">
      <c r="A559" s="6" t="s">
        <v>1108</v>
      </c>
      <c r="B559" s="6" t="s">
        <v>1109</v>
      </c>
      <c r="C559" s="11">
        <v>1210256.6000000001</v>
      </c>
      <c r="D559" s="15">
        <v>0</v>
      </c>
      <c r="E559" s="11">
        <f t="shared" si="17"/>
        <v>1210256.6000000001</v>
      </c>
      <c r="F559" s="17">
        <v>899958.84</v>
      </c>
      <c r="G559" s="15">
        <v>0</v>
      </c>
      <c r="H559" s="14">
        <f t="shared" si="18"/>
        <v>899958.84</v>
      </c>
    </row>
    <row r="560" spans="1:8" x14ac:dyDescent="0.25">
      <c r="A560" s="6" t="s">
        <v>1110</v>
      </c>
      <c r="B560" s="6" t="s">
        <v>1111</v>
      </c>
      <c r="C560" s="11">
        <v>1794041.1</v>
      </c>
      <c r="D560" s="15">
        <v>0</v>
      </c>
      <c r="E560" s="11">
        <f t="shared" si="17"/>
        <v>1794041.1</v>
      </c>
      <c r="F560" s="17">
        <v>440321.29</v>
      </c>
      <c r="G560" s="15">
        <v>0</v>
      </c>
      <c r="H560" s="14">
        <f t="shared" si="18"/>
        <v>440321.29</v>
      </c>
    </row>
    <row r="561" spans="1:8" x14ac:dyDescent="0.25">
      <c r="A561" s="6" t="s">
        <v>1112</v>
      </c>
      <c r="B561" s="6" t="s">
        <v>1113</v>
      </c>
      <c r="C561" s="11">
        <v>629859.30000000005</v>
      </c>
      <c r="D561" s="15">
        <v>0</v>
      </c>
      <c r="E561" s="11">
        <f t="shared" si="17"/>
        <v>629859.30000000005</v>
      </c>
      <c r="F561" s="17">
        <v>254989.58</v>
      </c>
      <c r="G561" s="15">
        <v>0</v>
      </c>
      <c r="H561" s="14">
        <f t="shared" si="18"/>
        <v>254989.58</v>
      </c>
    </row>
    <row r="562" spans="1:8" x14ac:dyDescent="0.25">
      <c r="A562" s="6" t="s">
        <v>1114</v>
      </c>
      <c r="B562" s="6" t="s">
        <v>1115</v>
      </c>
      <c r="C562" s="11">
        <v>204405.6</v>
      </c>
      <c r="D562" s="15">
        <v>0</v>
      </c>
      <c r="E562" s="11">
        <f t="shared" si="17"/>
        <v>204405.6</v>
      </c>
      <c r="F562" s="17">
        <v>22821.53</v>
      </c>
      <c r="G562" s="15">
        <v>0</v>
      </c>
      <c r="H562" s="14">
        <f t="shared" si="18"/>
        <v>22821.53</v>
      </c>
    </row>
    <row r="563" spans="1:8" x14ac:dyDescent="0.25">
      <c r="A563" s="6" t="s">
        <v>1116</v>
      </c>
      <c r="B563" s="6" t="s">
        <v>1117</v>
      </c>
      <c r="C563" s="11">
        <v>1475127.3</v>
      </c>
      <c r="D563" s="15">
        <v>0</v>
      </c>
      <c r="E563" s="11">
        <f t="shared" si="17"/>
        <v>1475127.3</v>
      </c>
      <c r="F563" s="17">
        <v>1084544.75</v>
      </c>
      <c r="G563" s="15">
        <v>0</v>
      </c>
      <c r="H563" s="14">
        <f t="shared" si="18"/>
        <v>1084544.75</v>
      </c>
    </row>
    <row r="564" spans="1:8" x14ac:dyDescent="0.25">
      <c r="A564" s="6" t="s">
        <v>1118</v>
      </c>
      <c r="B564" s="6" t="s">
        <v>1119</v>
      </c>
      <c r="C564" s="11">
        <v>397930.1</v>
      </c>
      <c r="D564" s="15">
        <v>0</v>
      </c>
      <c r="E564" s="11">
        <f t="shared" si="17"/>
        <v>397930.1</v>
      </c>
      <c r="F564" s="17">
        <v>102622.31</v>
      </c>
      <c r="G564" s="15">
        <v>0</v>
      </c>
      <c r="H564" s="14">
        <f t="shared" si="18"/>
        <v>102622.31</v>
      </c>
    </row>
    <row r="565" spans="1:8" x14ac:dyDescent="0.25">
      <c r="A565" s="6" t="s">
        <v>1120</v>
      </c>
      <c r="B565" s="6" t="s">
        <v>1121</v>
      </c>
      <c r="C565" s="11">
        <v>4637594.5999999996</v>
      </c>
      <c r="D565" s="15">
        <v>0</v>
      </c>
      <c r="E565" s="11">
        <f t="shared" si="17"/>
        <v>4637594.5999999996</v>
      </c>
      <c r="F565" s="17">
        <v>1720340.64</v>
      </c>
      <c r="G565" s="15">
        <v>0</v>
      </c>
      <c r="H565" s="14">
        <f t="shared" si="18"/>
        <v>1720340.64</v>
      </c>
    </row>
    <row r="566" spans="1:8" x14ac:dyDescent="0.25">
      <c r="A566" s="6" t="s">
        <v>1122</v>
      </c>
      <c r="B566" s="6" t="s">
        <v>1123</v>
      </c>
      <c r="C566" s="11">
        <v>1865125.8</v>
      </c>
      <c r="D566" s="15">
        <v>0</v>
      </c>
      <c r="E566" s="11">
        <f t="shared" si="17"/>
        <v>1865125.8</v>
      </c>
      <c r="F566" s="17">
        <v>482309.92</v>
      </c>
      <c r="G566" s="15">
        <v>0</v>
      </c>
      <c r="H566" s="14">
        <f t="shared" si="18"/>
        <v>482309.92</v>
      </c>
    </row>
    <row r="567" spans="1:8" x14ac:dyDescent="0.25">
      <c r="A567" s="6" t="s">
        <v>1124</v>
      </c>
      <c r="B567" s="6" t="s">
        <v>1125</v>
      </c>
      <c r="C567" s="11">
        <v>1008218.7</v>
      </c>
      <c r="D567" s="15">
        <v>0</v>
      </c>
      <c r="E567" s="11">
        <f t="shared" si="17"/>
        <v>1008218.7</v>
      </c>
      <c r="F567" s="17">
        <v>220309.8</v>
      </c>
      <c r="G567" s="15">
        <v>0</v>
      </c>
      <c r="H567" s="14">
        <f t="shared" si="18"/>
        <v>220309.8</v>
      </c>
    </row>
    <row r="568" spans="1:8" x14ac:dyDescent="0.25">
      <c r="A568" s="6" t="s">
        <v>1126</v>
      </c>
      <c r="B568" s="6" t="s">
        <v>1127</v>
      </c>
      <c r="C568" s="11">
        <v>346524.6</v>
      </c>
      <c r="D568" s="15">
        <v>0</v>
      </c>
      <c r="E568" s="11">
        <f t="shared" si="17"/>
        <v>346524.6</v>
      </c>
      <c r="F568" s="17">
        <v>125443.84</v>
      </c>
      <c r="G568" s="15">
        <v>0</v>
      </c>
      <c r="H568" s="14">
        <f t="shared" si="18"/>
        <v>125443.84</v>
      </c>
    </row>
    <row r="569" spans="1:8" x14ac:dyDescent="0.25">
      <c r="A569" s="6" t="s">
        <v>1128</v>
      </c>
      <c r="B569" s="6" t="s">
        <v>1129</v>
      </c>
      <c r="C569" s="11">
        <v>509466.6</v>
      </c>
      <c r="D569" s="15">
        <v>0</v>
      </c>
      <c r="E569" s="11">
        <f t="shared" si="17"/>
        <v>509466.6</v>
      </c>
      <c r="F569" s="17">
        <v>92852.3</v>
      </c>
      <c r="G569" s="15">
        <v>0</v>
      </c>
      <c r="H569" s="14">
        <f t="shared" si="18"/>
        <v>92852.3</v>
      </c>
    </row>
    <row r="570" spans="1:8" x14ac:dyDescent="0.25">
      <c r="A570" s="6" t="s">
        <v>1130</v>
      </c>
      <c r="B570" s="6" t="s">
        <v>1131</v>
      </c>
      <c r="C570" s="11">
        <v>566519.69999999995</v>
      </c>
      <c r="D570" s="15">
        <v>0</v>
      </c>
      <c r="E570" s="11">
        <f t="shared" si="17"/>
        <v>566519.69999999995</v>
      </c>
      <c r="F570" s="17">
        <v>89123.3</v>
      </c>
      <c r="G570" s="15">
        <v>0</v>
      </c>
      <c r="H570" s="14">
        <f t="shared" si="18"/>
        <v>89123.3</v>
      </c>
    </row>
    <row r="571" spans="1:8" x14ac:dyDescent="0.25">
      <c r="A571" s="6" t="s">
        <v>1132</v>
      </c>
      <c r="B571" s="6" t="s">
        <v>1133</v>
      </c>
      <c r="C571" s="11">
        <v>7165632.7000000002</v>
      </c>
      <c r="D571" s="15">
        <v>0</v>
      </c>
      <c r="E571" s="11">
        <f t="shared" si="17"/>
        <v>7165632.7000000002</v>
      </c>
      <c r="F571" s="17">
        <v>3465292.74</v>
      </c>
      <c r="G571" s="15">
        <v>0</v>
      </c>
      <c r="H571" s="14">
        <f t="shared" si="18"/>
        <v>3465292.74</v>
      </c>
    </row>
    <row r="572" spans="1:8" x14ac:dyDescent="0.25">
      <c r="A572" s="6" t="s">
        <v>1134</v>
      </c>
      <c r="B572" s="6" t="s">
        <v>1135</v>
      </c>
      <c r="C572" s="11">
        <v>1067819.8</v>
      </c>
      <c r="D572" s="15">
        <v>0</v>
      </c>
      <c r="E572" s="11">
        <f t="shared" si="17"/>
        <v>1067819.8</v>
      </c>
      <c r="F572" s="17">
        <v>234480.04</v>
      </c>
      <c r="G572" s="15">
        <v>0</v>
      </c>
      <c r="H572" s="14">
        <f t="shared" si="18"/>
        <v>234480.04</v>
      </c>
    </row>
    <row r="573" spans="1:8" x14ac:dyDescent="0.25">
      <c r="A573" s="6" t="s">
        <v>1136</v>
      </c>
      <c r="B573" s="6" t="s">
        <v>1137</v>
      </c>
      <c r="C573" s="11">
        <v>1065445.8999999999</v>
      </c>
      <c r="D573" s="15">
        <v>0</v>
      </c>
      <c r="E573" s="11">
        <f t="shared" si="17"/>
        <v>1065445.8999999999</v>
      </c>
      <c r="F573" s="17">
        <v>252230.12</v>
      </c>
      <c r="G573" s="15">
        <v>0</v>
      </c>
      <c r="H573" s="14">
        <f t="shared" si="18"/>
        <v>252230.12</v>
      </c>
    </row>
    <row r="574" spans="1:8" x14ac:dyDescent="0.25">
      <c r="A574" s="6" t="s">
        <v>1138</v>
      </c>
      <c r="B574" s="6" t="s">
        <v>1139</v>
      </c>
      <c r="C574" s="11">
        <v>563728.5</v>
      </c>
      <c r="D574" s="15">
        <v>0</v>
      </c>
      <c r="E574" s="11">
        <f t="shared" si="17"/>
        <v>563728.5</v>
      </c>
      <c r="F574" s="17">
        <v>126413.38</v>
      </c>
      <c r="G574" s="15">
        <v>0</v>
      </c>
      <c r="H574" s="14">
        <f t="shared" si="18"/>
        <v>126413.38</v>
      </c>
    </row>
    <row r="575" spans="1:8" x14ac:dyDescent="0.25">
      <c r="A575" s="6" t="s">
        <v>1140</v>
      </c>
      <c r="B575" s="6" t="s">
        <v>1141</v>
      </c>
      <c r="C575" s="11">
        <v>610195.9</v>
      </c>
      <c r="D575" s="15">
        <v>0</v>
      </c>
      <c r="E575" s="11">
        <f t="shared" si="17"/>
        <v>610195.9</v>
      </c>
      <c r="F575" s="17">
        <v>108439.56</v>
      </c>
      <c r="G575" s="15">
        <v>0</v>
      </c>
      <c r="H575" s="14">
        <f t="shared" si="18"/>
        <v>108439.56</v>
      </c>
    </row>
    <row r="576" spans="1:8" x14ac:dyDescent="0.25">
      <c r="A576" s="6" t="s">
        <v>1142</v>
      </c>
      <c r="B576" s="6" t="s">
        <v>1143</v>
      </c>
      <c r="C576" s="11">
        <v>3159571.4</v>
      </c>
      <c r="D576" s="15">
        <v>689705.54</v>
      </c>
      <c r="E576" s="11">
        <f t="shared" si="17"/>
        <v>2469865.86</v>
      </c>
      <c r="F576" s="17">
        <v>1647699.56</v>
      </c>
      <c r="G576" s="15">
        <v>0</v>
      </c>
      <c r="H576" s="14">
        <f t="shared" si="18"/>
        <v>1647699.56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G7" sqref="G7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9" t="s">
        <v>1148</v>
      </c>
      <c r="B1" s="19"/>
      <c r="C1" s="19"/>
      <c r="D1" s="19"/>
      <c r="E1" s="19"/>
      <c r="F1" s="19"/>
      <c r="G1" s="19"/>
      <c r="H1" s="19"/>
    </row>
    <row r="2" spans="1:8" x14ac:dyDescent="0.25">
      <c r="A2" s="19"/>
      <c r="B2" s="19"/>
      <c r="C2" s="19"/>
      <c r="D2" s="19"/>
      <c r="E2" s="19"/>
      <c r="F2" s="19"/>
      <c r="G2" s="19"/>
      <c r="H2" s="19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20" t="s">
        <v>2</v>
      </c>
      <c r="D4" s="21"/>
      <c r="E4" s="22"/>
      <c r="F4" s="20" t="s">
        <v>3</v>
      </c>
      <c r="G4" s="21"/>
      <c r="H4" s="22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866333210.0000006</v>
      </c>
      <c r="D6" s="5">
        <f t="shared" ref="D6:H6" si="0">SUM(D7:D576)</f>
        <v>1763874.98</v>
      </c>
      <c r="E6" s="5">
        <f t="shared" si="0"/>
        <v>864569335.0200007</v>
      </c>
      <c r="F6" s="5">
        <f t="shared" si="0"/>
        <v>308176275.57999974</v>
      </c>
      <c r="G6" s="5">
        <f t="shared" si="0"/>
        <v>1259999</v>
      </c>
      <c r="H6" s="5">
        <f t="shared" si="0"/>
        <v>306916276.57999974</v>
      </c>
    </row>
    <row r="7" spans="1:8" x14ac:dyDescent="0.25">
      <c r="A7" s="6" t="s">
        <v>4</v>
      </c>
      <c r="B7" s="6" t="s">
        <v>5</v>
      </c>
      <c r="C7" s="13">
        <v>440778.4</v>
      </c>
      <c r="D7" s="16">
        <v>0</v>
      </c>
      <c r="E7" s="10">
        <f>C7-D7</f>
        <v>440778.4</v>
      </c>
      <c r="F7" s="13">
        <v>62721.919999999998</v>
      </c>
      <c r="G7" s="13"/>
      <c r="H7" s="13">
        <f>F7-G7</f>
        <v>62721.919999999998</v>
      </c>
    </row>
    <row r="8" spans="1:8" x14ac:dyDescent="0.25">
      <c r="A8" s="6" t="s">
        <v>6</v>
      </c>
      <c r="B8" s="6" t="s">
        <v>7</v>
      </c>
      <c r="C8" s="13">
        <v>7176980.5999999996</v>
      </c>
      <c r="D8" s="16">
        <v>0</v>
      </c>
      <c r="E8" s="10">
        <f t="shared" ref="E8:E71" si="1">C8-D8</f>
        <v>7176980.5999999996</v>
      </c>
      <c r="F8" s="13">
        <v>3368562</v>
      </c>
      <c r="G8" s="13"/>
      <c r="H8" s="13">
        <f t="shared" ref="H8:H71" si="2">F8-G8</f>
        <v>3368562</v>
      </c>
    </row>
    <row r="9" spans="1:8" x14ac:dyDescent="0.25">
      <c r="A9" s="6" t="s">
        <v>8</v>
      </c>
      <c r="B9" s="6" t="s">
        <v>9</v>
      </c>
      <c r="C9" s="13">
        <v>907173.1</v>
      </c>
      <c r="D9" s="16">
        <v>0</v>
      </c>
      <c r="E9" s="10">
        <f t="shared" si="1"/>
        <v>907173.1</v>
      </c>
      <c r="F9" s="13">
        <v>189955.68</v>
      </c>
      <c r="G9" s="13"/>
      <c r="H9" s="13">
        <f t="shared" si="2"/>
        <v>189955.68</v>
      </c>
    </row>
    <row r="10" spans="1:8" x14ac:dyDescent="0.25">
      <c r="A10" s="6" t="s">
        <v>10</v>
      </c>
      <c r="B10" s="6" t="s">
        <v>11</v>
      </c>
      <c r="C10" s="13">
        <v>295304.7</v>
      </c>
      <c r="D10" s="16">
        <v>0</v>
      </c>
      <c r="E10" s="10">
        <f t="shared" si="1"/>
        <v>295304.7</v>
      </c>
      <c r="F10" s="13">
        <v>82560.240000000005</v>
      </c>
      <c r="G10" s="13"/>
      <c r="H10" s="13">
        <f t="shared" si="2"/>
        <v>82560.240000000005</v>
      </c>
    </row>
    <row r="11" spans="1:8" x14ac:dyDescent="0.25">
      <c r="A11" s="6" t="s">
        <v>12</v>
      </c>
      <c r="B11" s="6" t="s">
        <v>13</v>
      </c>
      <c r="C11" s="13">
        <v>1607798.7</v>
      </c>
      <c r="D11" s="16">
        <v>0</v>
      </c>
      <c r="E11" s="10">
        <f t="shared" si="1"/>
        <v>1607798.7</v>
      </c>
      <c r="F11" s="13">
        <v>1138167.8799999999</v>
      </c>
      <c r="G11" s="13"/>
      <c r="H11" s="13">
        <f t="shared" si="2"/>
        <v>1138167.8799999999</v>
      </c>
    </row>
    <row r="12" spans="1:8" x14ac:dyDescent="0.25">
      <c r="A12" s="6" t="s">
        <v>14</v>
      </c>
      <c r="B12" s="6" t="s">
        <v>15</v>
      </c>
      <c r="C12" s="13">
        <v>3182190.1</v>
      </c>
      <c r="D12" s="16">
        <v>0</v>
      </c>
      <c r="E12" s="10">
        <f t="shared" si="1"/>
        <v>3182190.1</v>
      </c>
      <c r="F12" s="13">
        <v>1526208.48</v>
      </c>
      <c r="G12" s="13"/>
      <c r="H12" s="13">
        <f t="shared" si="2"/>
        <v>1526208.48</v>
      </c>
    </row>
    <row r="13" spans="1:8" x14ac:dyDescent="0.25">
      <c r="A13" s="6" t="s">
        <v>16</v>
      </c>
      <c r="B13" s="6" t="s">
        <v>17</v>
      </c>
      <c r="C13" s="13">
        <v>1066608.7</v>
      </c>
      <c r="D13" s="16">
        <v>0</v>
      </c>
      <c r="E13" s="10">
        <f t="shared" si="1"/>
        <v>1066608.7</v>
      </c>
      <c r="F13" s="13">
        <v>178619.49</v>
      </c>
      <c r="G13" s="13"/>
      <c r="H13" s="13">
        <f t="shared" si="2"/>
        <v>178619.49</v>
      </c>
    </row>
    <row r="14" spans="1:8" x14ac:dyDescent="0.25">
      <c r="A14" s="6" t="s">
        <v>18</v>
      </c>
      <c r="B14" s="6" t="s">
        <v>19</v>
      </c>
      <c r="C14" s="13">
        <v>272998.3</v>
      </c>
      <c r="D14" s="16">
        <v>0</v>
      </c>
      <c r="E14" s="10">
        <f t="shared" si="1"/>
        <v>272998.3</v>
      </c>
      <c r="F14" s="13">
        <v>54741.84</v>
      </c>
      <c r="G14" s="13"/>
      <c r="H14" s="13">
        <f t="shared" si="2"/>
        <v>54741.84</v>
      </c>
    </row>
    <row r="15" spans="1:8" x14ac:dyDescent="0.25">
      <c r="A15" s="6" t="s">
        <v>20</v>
      </c>
      <c r="B15" s="6" t="s">
        <v>21</v>
      </c>
      <c r="C15" s="13">
        <v>1936385.6</v>
      </c>
      <c r="D15" s="16">
        <v>0</v>
      </c>
      <c r="E15" s="10">
        <f t="shared" si="1"/>
        <v>1936385.6</v>
      </c>
      <c r="F15" s="13">
        <v>511396.19</v>
      </c>
      <c r="G15" s="13"/>
      <c r="H15" s="13">
        <f t="shared" si="2"/>
        <v>511396.19</v>
      </c>
    </row>
    <row r="16" spans="1:8" x14ac:dyDescent="0.25">
      <c r="A16" s="6" t="s">
        <v>22</v>
      </c>
      <c r="B16" s="6" t="s">
        <v>23</v>
      </c>
      <c r="C16" s="13">
        <v>1195446.1000000001</v>
      </c>
      <c r="D16" s="16">
        <v>0</v>
      </c>
      <c r="E16" s="10">
        <f t="shared" si="1"/>
        <v>1195446.1000000001</v>
      </c>
      <c r="F16" s="13">
        <v>1004893.13</v>
      </c>
      <c r="G16" s="16"/>
      <c r="H16" s="13">
        <f t="shared" si="2"/>
        <v>1004893.13</v>
      </c>
    </row>
    <row r="17" spans="1:8" x14ac:dyDescent="0.25">
      <c r="A17" s="6" t="s">
        <v>24</v>
      </c>
      <c r="B17" s="6" t="s">
        <v>25</v>
      </c>
      <c r="C17" s="13">
        <v>429669.2</v>
      </c>
      <c r="D17" s="16">
        <v>0</v>
      </c>
      <c r="E17" s="10">
        <f t="shared" si="1"/>
        <v>429669.2</v>
      </c>
      <c r="F17" s="13">
        <v>104561.39</v>
      </c>
      <c r="G17" s="13"/>
      <c r="H17" s="13">
        <f t="shared" si="2"/>
        <v>104561.39</v>
      </c>
    </row>
    <row r="18" spans="1:8" x14ac:dyDescent="0.25">
      <c r="A18" s="6" t="s">
        <v>26</v>
      </c>
      <c r="B18" s="6" t="s">
        <v>27</v>
      </c>
      <c r="C18" s="13">
        <v>3780147.7</v>
      </c>
      <c r="D18" s="16">
        <v>0</v>
      </c>
      <c r="E18" s="10">
        <f t="shared" si="1"/>
        <v>3780147.7</v>
      </c>
      <c r="F18" s="13">
        <v>832762.11</v>
      </c>
      <c r="G18" s="13"/>
      <c r="H18" s="13">
        <f t="shared" si="2"/>
        <v>832762.11</v>
      </c>
    </row>
    <row r="19" spans="1:8" x14ac:dyDescent="0.25">
      <c r="A19" s="6" t="s">
        <v>28</v>
      </c>
      <c r="B19" s="6" t="s">
        <v>29</v>
      </c>
      <c r="C19" s="13">
        <v>522137.8</v>
      </c>
      <c r="D19" s="16">
        <v>0</v>
      </c>
      <c r="E19" s="10">
        <f t="shared" si="1"/>
        <v>522137.8</v>
      </c>
      <c r="F19" s="13">
        <v>226947.44</v>
      </c>
      <c r="G19" s="13"/>
      <c r="H19" s="13">
        <f t="shared" si="2"/>
        <v>226947.44</v>
      </c>
    </row>
    <row r="20" spans="1:8" x14ac:dyDescent="0.25">
      <c r="A20" s="6" t="s">
        <v>30</v>
      </c>
      <c r="B20" s="6" t="s">
        <v>31</v>
      </c>
      <c r="C20" s="13">
        <v>1992416.8</v>
      </c>
      <c r="D20" s="16">
        <v>0</v>
      </c>
      <c r="E20" s="10">
        <f t="shared" si="1"/>
        <v>1992416.8</v>
      </c>
      <c r="F20" s="13">
        <v>2094360.17</v>
      </c>
      <c r="G20" s="13"/>
      <c r="H20" s="13">
        <f t="shared" si="2"/>
        <v>2094360.17</v>
      </c>
    </row>
    <row r="21" spans="1:8" x14ac:dyDescent="0.25">
      <c r="A21" s="6" t="s">
        <v>32</v>
      </c>
      <c r="B21" s="6" t="s">
        <v>33</v>
      </c>
      <c r="C21" s="13">
        <v>1946414</v>
      </c>
      <c r="D21" s="16">
        <v>0</v>
      </c>
      <c r="E21" s="10">
        <f t="shared" si="1"/>
        <v>1946414</v>
      </c>
      <c r="F21" s="13">
        <v>399451.36</v>
      </c>
      <c r="G21" s="13">
        <v>11206</v>
      </c>
      <c r="H21" s="13">
        <f t="shared" si="2"/>
        <v>388245.36</v>
      </c>
    </row>
    <row r="22" spans="1:8" x14ac:dyDescent="0.25">
      <c r="A22" s="6" t="s">
        <v>34</v>
      </c>
      <c r="B22" s="6" t="s">
        <v>35</v>
      </c>
      <c r="C22" s="13">
        <v>4941968</v>
      </c>
      <c r="D22" s="16">
        <v>0</v>
      </c>
      <c r="E22" s="10">
        <f t="shared" si="1"/>
        <v>4941968</v>
      </c>
      <c r="F22" s="13">
        <v>713210.11</v>
      </c>
      <c r="G22" s="13"/>
      <c r="H22" s="13">
        <f t="shared" si="2"/>
        <v>713210.11</v>
      </c>
    </row>
    <row r="23" spans="1:8" x14ac:dyDescent="0.25">
      <c r="A23" s="6" t="s">
        <v>36</v>
      </c>
      <c r="B23" s="6" t="s">
        <v>37</v>
      </c>
      <c r="C23" s="13">
        <v>1080829.8999999999</v>
      </c>
      <c r="D23" s="16">
        <v>0</v>
      </c>
      <c r="E23" s="10">
        <f t="shared" si="1"/>
        <v>1080829.8999999999</v>
      </c>
      <c r="F23" s="13">
        <v>269010.65000000002</v>
      </c>
      <c r="G23" s="13"/>
      <c r="H23" s="13">
        <f t="shared" si="2"/>
        <v>269010.65000000002</v>
      </c>
    </row>
    <row r="24" spans="1:8" x14ac:dyDescent="0.25">
      <c r="A24" s="6" t="s">
        <v>38</v>
      </c>
      <c r="B24" s="6" t="s">
        <v>39</v>
      </c>
      <c r="C24" s="13">
        <v>322836.40000000002</v>
      </c>
      <c r="D24" s="16">
        <v>0</v>
      </c>
      <c r="E24" s="10">
        <f t="shared" si="1"/>
        <v>322836.40000000002</v>
      </c>
      <c r="F24" s="13">
        <v>56084.28</v>
      </c>
      <c r="G24" s="13"/>
      <c r="H24" s="13">
        <f t="shared" si="2"/>
        <v>56084.28</v>
      </c>
    </row>
    <row r="25" spans="1:8" x14ac:dyDescent="0.25">
      <c r="A25" s="6" t="s">
        <v>40</v>
      </c>
      <c r="B25" s="6" t="s">
        <v>41</v>
      </c>
      <c r="C25" s="13">
        <v>814431.5</v>
      </c>
      <c r="D25" s="16">
        <v>0</v>
      </c>
      <c r="E25" s="10">
        <f t="shared" si="1"/>
        <v>814431.5</v>
      </c>
      <c r="F25" s="13">
        <v>205393.77</v>
      </c>
      <c r="G25" s="13"/>
      <c r="H25" s="13">
        <f t="shared" si="2"/>
        <v>205393.77</v>
      </c>
    </row>
    <row r="26" spans="1:8" x14ac:dyDescent="0.25">
      <c r="A26" s="6" t="s">
        <v>42</v>
      </c>
      <c r="B26" s="6" t="s">
        <v>43</v>
      </c>
      <c r="C26" s="13">
        <v>1505143.9</v>
      </c>
      <c r="D26" s="16">
        <v>0</v>
      </c>
      <c r="E26" s="10">
        <f t="shared" si="1"/>
        <v>1505143.9</v>
      </c>
      <c r="F26" s="13">
        <v>361490.06</v>
      </c>
      <c r="G26" s="13"/>
      <c r="H26" s="13">
        <f t="shared" si="2"/>
        <v>361490.06</v>
      </c>
    </row>
    <row r="27" spans="1:8" x14ac:dyDescent="0.25">
      <c r="A27" s="6" t="s">
        <v>44</v>
      </c>
      <c r="B27" s="6" t="s">
        <v>45</v>
      </c>
      <c r="C27" s="13">
        <v>2247119.2999999998</v>
      </c>
      <c r="D27" s="16">
        <v>0</v>
      </c>
      <c r="E27" s="10">
        <f t="shared" si="1"/>
        <v>2247119.2999999998</v>
      </c>
      <c r="F27" s="13">
        <v>1080517.42</v>
      </c>
      <c r="G27" s="13"/>
      <c r="H27" s="13">
        <f t="shared" si="2"/>
        <v>1080517.42</v>
      </c>
    </row>
    <row r="28" spans="1:8" x14ac:dyDescent="0.25">
      <c r="A28" s="6" t="s">
        <v>46</v>
      </c>
      <c r="B28" s="6" t="s">
        <v>47</v>
      </c>
      <c r="C28" s="13">
        <v>324619.3</v>
      </c>
      <c r="D28" s="16">
        <v>0</v>
      </c>
      <c r="E28" s="10">
        <f t="shared" si="1"/>
        <v>324619.3</v>
      </c>
      <c r="F28" s="13">
        <v>59887.87</v>
      </c>
      <c r="G28" s="13"/>
      <c r="H28" s="13">
        <f t="shared" si="2"/>
        <v>59887.87</v>
      </c>
    </row>
    <row r="29" spans="1:8" x14ac:dyDescent="0.25">
      <c r="A29" s="6" t="s">
        <v>48</v>
      </c>
      <c r="B29" s="6" t="s">
        <v>49</v>
      </c>
      <c r="C29" s="13">
        <v>4452399.4000000004</v>
      </c>
      <c r="D29" s="16">
        <v>0</v>
      </c>
      <c r="E29" s="10">
        <f t="shared" si="1"/>
        <v>4452399.4000000004</v>
      </c>
      <c r="F29" s="13">
        <v>2004863.97</v>
      </c>
      <c r="G29" s="13"/>
      <c r="H29" s="13">
        <f t="shared" si="2"/>
        <v>2004863.97</v>
      </c>
    </row>
    <row r="30" spans="1:8" x14ac:dyDescent="0.25">
      <c r="A30" s="6" t="s">
        <v>50</v>
      </c>
      <c r="B30" s="6" t="s">
        <v>51</v>
      </c>
      <c r="C30" s="13">
        <v>1426925.8</v>
      </c>
      <c r="D30" s="16">
        <v>0</v>
      </c>
      <c r="E30" s="10">
        <f t="shared" si="1"/>
        <v>1426925.8</v>
      </c>
      <c r="F30" s="13">
        <v>271770.12</v>
      </c>
      <c r="G30" s="13"/>
      <c r="H30" s="13">
        <f t="shared" si="2"/>
        <v>271770.12</v>
      </c>
    </row>
    <row r="31" spans="1:8" x14ac:dyDescent="0.25">
      <c r="A31" s="6" t="s">
        <v>52</v>
      </c>
      <c r="B31" s="6" t="s">
        <v>53</v>
      </c>
      <c r="C31" s="13">
        <v>1829537.4</v>
      </c>
      <c r="D31" s="16">
        <v>0</v>
      </c>
      <c r="E31" s="10">
        <f t="shared" si="1"/>
        <v>1829537.4</v>
      </c>
      <c r="F31" s="13">
        <v>846932.34</v>
      </c>
      <c r="G31" s="13"/>
      <c r="H31" s="13">
        <f t="shared" si="2"/>
        <v>846932.34</v>
      </c>
    </row>
    <row r="32" spans="1:8" x14ac:dyDescent="0.25">
      <c r="A32" s="6" t="s">
        <v>54</v>
      </c>
      <c r="B32" s="6" t="s">
        <v>55</v>
      </c>
      <c r="C32" s="13">
        <v>2020343.4</v>
      </c>
      <c r="D32" s="16">
        <v>0</v>
      </c>
      <c r="E32" s="10">
        <f t="shared" si="1"/>
        <v>2020343.4</v>
      </c>
      <c r="F32" s="13">
        <v>673831.78</v>
      </c>
      <c r="G32" s="13"/>
      <c r="H32" s="13">
        <f t="shared" si="2"/>
        <v>673831.78</v>
      </c>
    </row>
    <row r="33" spans="1:8" x14ac:dyDescent="0.25">
      <c r="A33" s="6" t="s">
        <v>56</v>
      </c>
      <c r="B33" s="6" t="s">
        <v>57</v>
      </c>
      <c r="C33" s="13">
        <v>867089.7</v>
      </c>
      <c r="D33" s="16">
        <v>0</v>
      </c>
      <c r="E33" s="10">
        <f t="shared" si="1"/>
        <v>867089.7</v>
      </c>
      <c r="F33" s="13">
        <v>162510.18</v>
      </c>
      <c r="G33" s="13"/>
      <c r="H33" s="13">
        <f t="shared" si="2"/>
        <v>162510.18</v>
      </c>
    </row>
    <row r="34" spans="1:8" x14ac:dyDescent="0.25">
      <c r="A34" s="6" t="s">
        <v>58</v>
      </c>
      <c r="B34" s="6" t="s">
        <v>59</v>
      </c>
      <c r="C34" s="13">
        <v>3456267.6</v>
      </c>
      <c r="D34" s="16">
        <v>0</v>
      </c>
      <c r="E34" s="10">
        <f t="shared" si="1"/>
        <v>3456267.6</v>
      </c>
      <c r="F34" s="13">
        <v>1726381.64</v>
      </c>
      <c r="G34" s="13"/>
      <c r="H34" s="13">
        <f t="shared" si="2"/>
        <v>1726381.64</v>
      </c>
    </row>
    <row r="35" spans="1:8" x14ac:dyDescent="0.25">
      <c r="A35" s="6" t="s">
        <v>60</v>
      </c>
      <c r="B35" s="6" t="s">
        <v>61</v>
      </c>
      <c r="C35" s="13">
        <v>2108225.6</v>
      </c>
      <c r="D35" s="16">
        <v>0</v>
      </c>
      <c r="E35" s="10">
        <f t="shared" si="1"/>
        <v>2108225.6</v>
      </c>
      <c r="F35" s="13">
        <v>314355.39</v>
      </c>
      <c r="G35" s="13"/>
      <c r="H35" s="13">
        <f t="shared" si="2"/>
        <v>314355.39</v>
      </c>
    </row>
    <row r="36" spans="1:8" x14ac:dyDescent="0.25">
      <c r="A36" s="6" t="s">
        <v>62</v>
      </c>
      <c r="B36" s="6" t="s">
        <v>63</v>
      </c>
      <c r="C36" s="13">
        <v>687454.9</v>
      </c>
      <c r="D36" s="16">
        <v>0</v>
      </c>
      <c r="E36" s="10">
        <f t="shared" si="1"/>
        <v>687454.9</v>
      </c>
      <c r="F36" s="13">
        <v>651084.82999999996</v>
      </c>
      <c r="G36" s="13"/>
      <c r="H36" s="13">
        <f t="shared" si="2"/>
        <v>651084.82999999996</v>
      </c>
    </row>
    <row r="37" spans="1:8" x14ac:dyDescent="0.25">
      <c r="A37" s="6" t="s">
        <v>64</v>
      </c>
      <c r="B37" s="6" t="s">
        <v>65</v>
      </c>
      <c r="C37" s="13">
        <v>2249147.1</v>
      </c>
      <c r="D37" s="16">
        <v>0</v>
      </c>
      <c r="E37" s="10">
        <f t="shared" si="1"/>
        <v>2249147.1</v>
      </c>
      <c r="F37" s="13">
        <v>535858.48</v>
      </c>
      <c r="G37" s="13"/>
      <c r="H37" s="13">
        <f t="shared" si="2"/>
        <v>535858.48</v>
      </c>
    </row>
    <row r="38" spans="1:8" x14ac:dyDescent="0.25">
      <c r="A38" s="6" t="s">
        <v>66</v>
      </c>
      <c r="B38" s="6" t="s">
        <v>67</v>
      </c>
      <c r="C38" s="13">
        <v>369968.9</v>
      </c>
      <c r="D38" s="16">
        <v>0</v>
      </c>
      <c r="E38" s="10">
        <f t="shared" si="1"/>
        <v>369968.9</v>
      </c>
      <c r="F38" s="13">
        <v>80322.84</v>
      </c>
      <c r="G38" s="13"/>
      <c r="H38" s="13">
        <f t="shared" si="2"/>
        <v>80322.84</v>
      </c>
    </row>
    <row r="39" spans="1:8" x14ac:dyDescent="0.25">
      <c r="A39" s="6" t="s">
        <v>68</v>
      </c>
      <c r="B39" s="6" t="s">
        <v>69</v>
      </c>
      <c r="C39" s="13">
        <v>340935.5</v>
      </c>
      <c r="D39" s="16">
        <v>0</v>
      </c>
      <c r="E39" s="10">
        <f t="shared" si="1"/>
        <v>340935.5</v>
      </c>
      <c r="F39" s="13">
        <v>218445.3</v>
      </c>
      <c r="G39" s="13"/>
      <c r="H39" s="13">
        <f t="shared" si="2"/>
        <v>218445.3</v>
      </c>
    </row>
    <row r="40" spans="1:8" x14ac:dyDescent="0.25">
      <c r="A40" s="6" t="s">
        <v>70</v>
      </c>
      <c r="B40" s="6" t="s">
        <v>71</v>
      </c>
      <c r="C40" s="13">
        <v>320499.8</v>
      </c>
      <c r="D40" s="16">
        <v>0</v>
      </c>
      <c r="E40" s="10">
        <f t="shared" si="1"/>
        <v>320499.8</v>
      </c>
      <c r="F40" s="13">
        <v>96059.25</v>
      </c>
      <c r="G40" s="13"/>
      <c r="H40" s="13">
        <f t="shared" si="2"/>
        <v>96059.25</v>
      </c>
    </row>
    <row r="41" spans="1:8" x14ac:dyDescent="0.25">
      <c r="A41" s="6" t="s">
        <v>72</v>
      </c>
      <c r="B41" s="6" t="s">
        <v>73</v>
      </c>
      <c r="C41" s="13">
        <v>689246.6</v>
      </c>
      <c r="D41" s="16">
        <v>0</v>
      </c>
      <c r="E41" s="10">
        <f t="shared" si="1"/>
        <v>689246.6</v>
      </c>
      <c r="F41" s="13">
        <v>48999.17</v>
      </c>
      <c r="G41" s="13"/>
      <c r="H41" s="13">
        <f t="shared" si="2"/>
        <v>48999.17</v>
      </c>
    </row>
    <row r="42" spans="1:8" x14ac:dyDescent="0.25">
      <c r="A42" s="6" t="s">
        <v>74</v>
      </c>
      <c r="B42" s="6" t="s">
        <v>75</v>
      </c>
      <c r="C42" s="13">
        <v>1303496.5</v>
      </c>
      <c r="D42" s="16">
        <v>0</v>
      </c>
      <c r="E42" s="10">
        <f t="shared" si="1"/>
        <v>1303496.5</v>
      </c>
      <c r="F42" s="13">
        <v>391993.34</v>
      </c>
      <c r="G42" s="13"/>
      <c r="H42" s="13">
        <f t="shared" si="2"/>
        <v>391993.34</v>
      </c>
    </row>
    <row r="43" spans="1:8" x14ac:dyDescent="0.25">
      <c r="A43" s="6" t="s">
        <v>76</v>
      </c>
      <c r="B43" s="6" t="s">
        <v>77</v>
      </c>
      <c r="C43" s="13">
        <v>1607936.2</v>
      </c>
      <c r="D43" s="16">
        <v>0</v>
      </c>
      <c r="E43" s="10">
        <f t="shared" si="1"/>
        <v>1607936.2</v>
      </c>
      <c r="F43" s="13">
        <v>329942.65000000002</v>
      </c>
      <c r="G43" s="13"/>
      <c r="H43" s="13">
        <f t="shared" si="2"/>
        <v>329942.65000000002</v>
      </c>
    </row>
    <row r="44" spans="1:8" x14ac:dyDescent="0.25">
      <c r="A44" s="6" t="s">
        <v>78</v>
      </c>
      <c r="B44" s="6" t="s">
        <v>79</v>
      </c>
      <c r="C44" s="13">
        <v>711261.6</v>
      </c>
      <c r="D44" s="16">
        <v>0</v>
      </c>
      <c r="E44" s="10">
        <f t="shared" si="1"/>
        <v>711261.6</v>
      </c>
      <c r="F44" s="13">
        <v>140583.60999999999</v>
      </c>
      <c r="G44" s="13"/>
      <c r="H44" s="13">
        <f t="shared" si="2"/>
        <v>140583.60999999999</v>
      </c>
    </row>
    <row r="45" spans="1:8" x14ac:dyDescent="0.25">
      <c r="A45" s="6" t="s">
        <v>80</v>
      </c>
      <c r="B45" s="6" t="s">
        <v>81</v>
      </c>
      <c r="C45" s="13">
        <v>6686102.2000000002</v>
      </c>
      <c r="D45" s="16">
        <v>0</v>
      </c>
      <c r="E45" s="10">
        <f t="shared" si="1"/>
        <v>6686102.2000000002</v>
      </c>
      <c r="F45" s="13">
        <v>5840596.3899999997</v>
      </c>
      <c r="G45" s="13"/>
      <c r="H45" s="13">
        <f t="shared" si="2"/>
        <v>5840596.3899999997</v>
      </c>
    </row>
    <row r="46" spans="1:8" x14ac:dyDescent="0.25">
      <c r="A46" s="6" t="s">
        <v>82</v>
      </c>
      <c r="B46" s="6" t="s">
        <v>83</v>
      </c>
      <c r="C46" s="13">
        <v>3215517.7</v>
      </c>
      <c r="D46" s="16">
        <v>0</v>
      </c>
      <c r="E46" s="10">
        <f t="shared" si="1"/>
        <v>3215517.7</v>
      </c>
      <c r="F46" s="13">
        <v>476194.35</v>
      </c>
      <c r="G46" s="13"/>
      <c r="H46" s="13">
        <f t="shared" si="2"/>
        <v>476194.35</v>
      </c>
    </row>
    <row r="47" spans="1:8" x14ac:dyDescent="0.25">
      <c r="A47" s="6" t="s">
        <v>84</v>
      </c>
      <c r="B47" s="6" t="s">
        <v>85</v>
      </c>
      <c r="C47" s="13">
        <v>9851489.1999999993</v>
      </c>
      <c r="D47" s="16">
        <v>0</v>
      </c>
      <c r="E47" s="10">
        <f t="shared" si="1"/>
        <v>9851489.1999999993</v>
      </c>
      <c r="F47" s="13">
        <v>2364937</v>
      </c>
      <c r="G47" s="13"/>
      <c r="H47" s="13">
        <f t="shared" si="2"/>
        <v>2364937</v>
      </c>
    </row>
    <row r="48" spans="1:8" x14ac:dyDescent="0.25">
      <c r="A48" s="6" t="s">
        <v>86</v>
      </c>
      <c r="B48" s="6" t="s">
        <v>87</v>
      </c>
      <c r="C48" s="13">
        <v>1394043.6</v>
      </c>
      <c r="D48" s="16">
        <v>0</v>
      </c>
      <c r="E48" s="10">
        <f t="shared" si="1"/>
        <v>1394043.6</v>
      </c>
      <c r="F48" s="13">
        <v>625354.68000000005</v>
      </c>
      <c r="G48" s="13"/>
      <c r="H48" s="13">
        <f t="shared" si="2"/>
        <v>625354.68000000005</v>
      </c>
    </row>
    <row r="49" spans="1:8" x14ac:dyDescent="0.25">
      <c r="A49" s="6" t="s">
        <v>88</v>
      </c>
      <c r="B49" s="6" t="s">
        <v>89</v>
      </c>
      <c r="C49" s="13">
        <v>11910535.4</v>
      </c>
      <c r="D49" s="16">
        <v>0</v>
      </c>
      <c r="E49" s="10">
        <f t="shared" si="1"/>
        <v>11910535.4</v>
      </c>
      <c r="F49" s="13">
        <v>8470069.2300000004</v>
      </c>
      <c r="G49" s="13"/>
      <c r="H49" s="13">
        <f t="shared" si="2"/>
        <v>8470069.2300000004</v>
      </c>
    </row>
    <row r="50" spans="1:8" x14ac:dyDescent="0.25">
      <c r="A50" s="6" t="s">
        <v>90</v>
      </c>
      <c r="B50" s="6" t="s">
        <v>91</v>
      </c>
      <c r="C50" s="13">
        <v>5542545.7000000002</v>
      </c>
      <c r="D50" s="16">
        <v>0</v>
      </c>
      <c r="E50" s="10">
        <f t="shared" si="1"/>
        <v>5542545.7000000002</v>
      </c>
      <c r="F50" s="13">
        <v>3052864.43</v>
      </c>
      <c r="G50" s="13"/>
      <c r="H50" s="13">
        <f t="shared" si="2"/>
        <v>3052864.43</v>
      </c>
    </row>
    <row r="51" spans="1:8" x14ac:dyDescent="0.25">
      <c r="A51" s="6" t="s">
        <v>92</v>
      </c>
      <c r="B51" s="6" t="s">
        <v>93</v>
      </c>
      <c r="C51" s="13">
        <v>748093</v>
      </c>
      <c r="D51" s="16">
        <v>0</v>
      </c>
      <c r="E51" s="10">
        <f t="shared" si="1"/>
        <v>748093</v>
      </c>
      <c r="F51" s="13">
        <v>588288.32999999996</v>
      </c>
      <c r="G51" s="13">
        <v>4551</v>
      </c>
      <c r="H51" s="13">
        <f t="shared" si="2"/>
        <v>583737.32999999996</v>
      </c>
    </row>
    <row r="52" spans="1:8" x14ac:dyDescent="0.25">
      <c r="A52" s="6" t="s">
        <v>94</v>
      </c>
      <c r="B52" s="6" t="s">
        <v>95</v>
      </c>
      <c r="C52" s="13">
        <v>897212.8</v>
      </c>
      <c r="D52" s="16">
        <v>0</v>
      </c>
      <c r="E52" s="10">
        <f t="shared" si="1"/>
        <v>897212.8</v>
      </c>
      <c r="F52" s="13">
        <v>219489.42</v>
      </c>
      <c r="G52" s="13"/>
      <c r="H52" s="13">
        <f t="shared" si="2"/>
        <v>219489.42</v>
      </c>
    </row>
    <row r="53" spans="1:8" x14ac:dyDescent="0.25">
      <c r="A53" s="6" t="s">
        <v>96</v>
      </c>
      <c r="B53" s="6" t="s">
        <v>97</v>
      </c>
      <c r="C53" s="13">
        <v>188355.9</v>
      </c>
      <c r="D53" s="16">
        <v>0</v>
      </c>
      <c r="E53" s="10">
        <f t="shared" si="1"/>
        <v>188355.9</v>
      </c>
      <c r="F53" s="13">
        <v>6041</v>
      </c>
      <c r="G53" s="13"/>
      <c r="H53" s="13">
        <f t="shared" si="2"/>
        <v>6041</v>
      </c>
    </row>
    <row r="54" spans="1:8" x14ac:dyDescent="0.25">
      <c r="A54" s="6" t="s">
        <v>98</v>
      </c>
      <c r="B54" s="6" t="s">
        <v>99</v>
      </c>
      <c r="C54" s="13">
        <v>594753.30000000005</v>
      </c>
      <c r="D54" s="16">
        <v>0</v>
      </c>
      <c r="E54" s="10">
        <f t="shared" si="1"/>
        <v>594753.30000000005</v>
      </c>
      <c r="F54" s="13">
        <v>106873.38</v>
      </c>
      <c r="G54" s="13"/>
      <c r="H54" s="13">
        <f t="shared" si="2"/>
        <v>106873.38</v>
      </c>
    </row>
    <row r="55" spans="1:8" x14ac:dyDescent="0.25">
      <c r="A55" s="6" t="s">
        <v>100</v>
      </c>
      <c r="B55" s="6" t="s">
        <v>101</v>
      </c>
      <c r="C55" s="13">
        <v>340219.6</v>
      </c>
      <c r="D55" s="16">
        <v>0</v>
      </c>
      <c r="E55" s="10">
        <f t="shared" si="1"/>
        <v>340219.6</v>
      </c>
      <c r="F55" s="13">
        <v>88302.91</v>
      </c>
      <c r="G55" s="13"/>
      <c r="H55" s="13">
        <f t="shared" si="2"/>
        <v>88302.91</v>
      </c>
    </row>
    <row r="56" spans="1:8" x14ac:dyDescent="0.25">
      <c r="A56" s="6" t="s">
        <v>102</v>
      </c>
      <c r="B56" s="6" t="s">
        <v>103</v>
      </c>
      <c r="C56" s="13">
        <v>1325617.6000000001</v>
      </c>
      <c r="D56" s="16">
        <v>0</v>
      </c>
      <c r="E56" s="10">
        <f t="shared" si="1"/>
        <v>1325617.6000000001</v>
      </c>
      <c r="F56" s="13">
        <v>279675.62</v>
      </c>
      <c r="G56" s="13"/>
      <c r="H56" s="13">
        <f t="shared" si="2"/>
        <v>279675.62</v>
      </c>
    </row>
    <row r="57" spans="1:8" x14ac:dyDescent="0.25">
      <c r="A57" s="6" t="s">
        <v>104</v>
      </c>
      <c r="B57" s="6" t="s">
        <v>105</v>
      </c>
      <c r="C57" s="13">
        <v>1848384.7</v>
      </c>
      <c r="D57" s="16">
        <v>0</v>
      </c>
      <c r="E57" s="10">
        <f t="shared" si="1"/>
        <v>1848384.7</v>
      </c>
      <c r="F57" s="13">
        <v>355299.9</v>
      </c>
      <c r="G57" s="13"/>
      <c r="H57" s="13">
        <f t="shared" si="2"/>
        <v>355299.9</v>
      </c>
    </row>
    <row r="58" spans="1:8" x14ac:dyDescent="0.25">
      <c r="A58" s="6" t="s">
        <v>106</v>
      </c>
      <c r="B58" s="6" t="s">
        <v>107</v>
      </c>
      <c r="C58" s="13">
        <v>1169260.6000000001</v>
      </c>
      <c r="D58" s="16">
        <v>0</v>
      </c>
      <c r="E58" s="10">
        <f t="shared" si="1"/>
        <v>1169260.6000000001</v>
      </c>
      <c r="F58" s="13">
        <v>447182.66</v>
      </c>
      <c r="G58" s="13"/>
      <c r="H58" s="13">
        <f t="shared" si="2"/>
        <v>447182.66</v>
      </c>
    </row>
    <row r="59" spans="1:8" x14ac:dyDescent="0.25">
      <c r="A59" s="6" t="s">
        <v>108</v>
      </c>
      <c r="B59" s="6" t="s">
        <v>109</v>
      </c>
      <c r="C59" s="13">
        <v>332445.09999999998</v>
      </c>
      <c r="D59" s="16">
        <v>0</v>
      </c>
      <c r="E59" s="10">
        <f t="shared" si="1"/>
        <v>332445.09999999998</v>
      </c>
      <c r="F59" s="13">
        <v>96730.47</v>
      </c>
      <c r="G59" s="13"/>
      <c r="H59" s="13">
        <f t="shared" si="2"/>
        <v>96730.47</v>
      </c>
    </row>
    <row r="60" spans="1:8" x14ac:dyDescent="0.25">
      <c r="A60" s="6" t="s">
        <v>110</v>
      </c>
      <c r="B60" s="6" t="s">
        <v>111</v>
      </c>
      <c r="C60" s="13">
        <v>188867.4</v>
      </c>
      <c r="D60" s="16">
        <v>0</v>
      </c>
      <c r="E60" s="10">
        <f t="shared" si="1"/>
        <v>188867.4</v>
      </c>
      <c r="F60" s="13">
        <v>30130.39</v>
      </c>
      <c r="G60" s="13"/>
      <c r="H60" s="13">
        <f t="shared" si="2"/>
        <v>30130.39</v>
      </c>
    </row>
    <row r="61" spans="1:8" x14ac:dyDescent="0.25">
      <c r="A61" s="6" t="s">
        <v>112</v>
      </c>
      <c r="B61" s="6" t="s">
        <v>113</v>
      </c>
      <c r="C61" s="13">
        <v>578598.40000000002</v>
      </c>
      <c r="D61" s="16">
        <v>0</v>
      </c>
      <c r="E61" s="10">
        <f t="shared" si="1"/>
        <v>578598.40000000002</v>
      </c>
      <c r="F61" s="13">
        <v>278855.23</v>
      </c>
      <c r="G61" s="13"/>
      <c r="H61" s="13">
        <f t="shared" si="2"/>
        <v>278855.23</v>
      </c>
    </row>
    <row r="62" spans="1:8" x14ac:dyDescent="0.25">
      <c r="A62" s="6" t="s">
        <v>114</v>
      </c>
      <c r="B62" s="6" t="s">
        <v>115</v>
      </c>
      <c r="C62" s="13">
        <v>305921.3</v>
      </c>
      <c r="D62" s="16">
        <v>0</v>
      </c>
      <c r="E62" s="10">
        <f t="shared" si="1"/>
        <v>305921.3</v>
      </c>
      <c r="F62" s="13">
        <v>107842.92</v>
      </c>
      <c r="G62" s="13"/>
      <c r="H62" s="13">
        <f t="shared" si="2"/>
        <v>107842.92</v>
      </c>
    </row>
    <row r="63" spans="1:8" x14ac:dyDescent="0.25">
      <c r="A63" s="6" t="s">
        <v>116</v>
      </c>
      <c r="B63" s="6" t="s">
        <v>117</v>
      </c>
      <c r="C63" s="13">
        <v>5527150.0999999996</v>
      </c>
      <c r="D63" s="16">
        <v>0</v>
      </c>
      <c r="E63" s="10">
        <f t="shared" si="1"/>
        <v>5527150.0999999996</v>
      </c>
      <c r="F63" s="13">
        <v>2847694.4</v>
      </c>
      <c r="G63" s="13"/>
      <c r="H63" s="13">
        <f t="shared" si="2"/>
        <v>2847694.4</v>
      </c>
    </row>
    <row r="64" spans="1:8" x14ac:dyDescent="0.25">
      <c r="A64" s="6" t="s">
        <v>118</v>
      </c>
      <c r="B64" s="6" t="s">
        <v>119</v>
      </c>
      <c r="C64" s="13">
        <v>4650595.5999999996</v>
      </c>
      <c r="D64" s="16">
        <v>0</v>
      </c>
      <c r="E64" s="10">
        <f t="shared" si="1"/>
        <v>4650595.5999999996</v>
      </c>
      <c r="F64" s="13">
        <v>948808.85</v>
      </c>
      <c r="G64" s="13"/>
      <c r="H64" s="13">
        <f t="shared" si="2"/>
        <v>948808.85</v>
      </c>
    </row>
    <row r="65" spans="1:8" x14ac:dyDescent="0.25">
      <c r="A65" s="6" t="s">
        <v>120</v>
      </c>
      <c r="B65" s="6" t="s">
        <v>121</v>
      </c>
      <c r="C65" s="13">
        <v>8671614.5</v>
      </c>
      <c r="D65" s="16">
        <v>0</v>
      </c>
      <c r="E65" s="10">
        <f t="shared" si="1"/>
        <v>8671614.5</v>
      </c>
      <c r="F65" s="13">
        <v>3756975.76</v>
      </c>
      <c r="G65" s="13">
        <v>170036</v>
      </c>
      <c r="H65" s="13">
        <f t="shared" si="2"/>
        <v>3586939.76</v>
      </c>
    </row>
    <row r="66" spans="1:8" x14ac:dyDescent="0.25">
      <c r="A66" s="6" t="s">
        <v>122</v>
      </c>
      <c r="B66" s="6" t="s">
        <v>123</v>
      </c>
      <c r="C66" s="13">
        <v>927565.1</v>
      </c>
      <c r="D66" s="16">
        <v>0</v>
      </c>
      <c r="E66" s="10">
        <f t="shared" si="1"/>
        <v>927565.1</v>
      </c>
      <c r="F66" s="13">
        <v>185480.87</v>
      </c>
      <c r="G66" s="13"/>
      <c r="H66" s="13">
        <f t="shared" si="2"/>
        <v>185480.87</v>
      </c>
    </row>
    <row r="67" spans="1:8" x14ac:dyDescent="0.25">
      <c r="A67" s="6" t="s">
        <v>124</v>
      </c>
      <c r="B67" s="6" t="s">
        <v>125</v>
      </c>
      <c r="C67" s="13">
        <v>846069.1</v>
      </c>
      <c r="D67" s="16">
        <v>0</v>
      </c>
      <c r="E67" s="10">
        <f t="shared" si="1"/>
        <v>846069.1</v>
      </c>
      <c r="F67" s="13">
        <v>215760.41</v>
      </c>
      <c r="G67" s="13"/>
      <c r="H67" s="13">
        <f t="shared" si="2"/>
        <v>215760.41</v>
      </c>
    </row>
    <row r="68" spans="1:8" x14ac:dyDescent="0.25">
      <c r="A68" s="6" t="s">
        <v>126</v>
      </c>
      <c r="B68" s="6" t="s">
        <v>127</v>
      </c>
      <c r="C68" s="13">
        <v>180951.7</v>
      </c>
      <c r="D68" s="16">
        <v>0</v>
      </c>
      <c r="E68" s="10">
        <f t="shared" si="1"/>
        <v>180951.7</v>
      </c>
      <c r="F68" s="13">
        <v>37140.92</v>
      </c>
      <c r="G68" s="13"/>
      <c r="H68" s="13">
        <f t="shared" si="2"/>
        <v>37140.92</v>
      </c>
    </row>
    <row r="69" spans="1:8" x14ac:dyDescent="0.25">
      <c r="A69" s="6" t="s">
        <v>128</v>
      </c>
      <c r="B69" s="6" t="s">
        <v>129</v>
      </c>
      <c r="C69" s="13">
        <v>377453.9</v>
      </c>
      <c r="D69" s="16">
        <v>0</v>
      </c>
      <c r="E69" s="10">
        <f t="shared" si="1"/>
        <v>377453.9</v>
      </c>
      <c r="F69" s="13">
        <v>320172.64</v>
      </c>
      <c r="G69" s="13"/>
      <c r="H69" s="13">
        <f t="shared" si="2"/>
        <v>320172.64</v>
      </c>
    </row>
    <row r="70" spans="1:8" x14ac:dyDescent="0.25">
      <c r="A70" s="6" t="s">
        <v>130</v>
      </c>
      <c r="B70" s="6" t="s">
        <v>131</v>
      </c>
      <c r="C70" s="13">
        <v>1759885.7</v>
      </c>
      <c r="D70" s="16">
        <v>0</v>
      </c>
      <c r="E70" s="10">
        <f t="shared" si="1"/>
        <v>1759885.7</v>
      </c>
      <c r="F70" s="13">
        <v>633483.91</v>
      </c>
      <c r="G70" s="13"/>
      <c r="H70" s="13">
        <f t="shared" si="2"/>
        <v>633483.91</v>
      </c>
    </row>
    <row r="71" spans="1:8" x14ac:dyDescent="0.25">
      <c r="A71" s="6" t="s">
        <v>132</v>
      </c>
      <c r="B71" s="6" t="s">
        <v>133</v>
      </c>
      <c r="C71" s="13">
        <v>451775.1</v>
      </c>
      <c r="D71" s="16">
        <v>0</v>
      </c>
      <c r="E71" s="10">
        <f t="shared" si="1"/>
        <v>451775.1</v>
      </c>
      <c r="F71" s="13">
        <v>80472</v>
      </c>
      <c r="G71" s="13"/>
      <c r="H71" s="13">
        <f t="shared" si="2"/>
        <v>80472</v>
      </c>
    </row>
    <row r="72" spans="1:8" x14ac:dyDescent="0.25">
      <c r="A72" s="6" t="s">
        <v>134</v>
      </c>
      <c r="B72" s="6" t="s">
        <v>135</v>
      </c>
      <c r="C72" s="13">
        <v>1042272.5</v>
      </c>
      <c r="D72" s="16">
        <v>0</v>
      </c>
      <c r="E72" s="10">
        <f t="shared" ref="E72:E135" si="3">C72-D72</f>
        <v>1042272.5</v>
      </c>
      <c r="F72" s="13">
        <v>398407.24</v>
      </c>
      <c r="G72" s="13"/>
      <c r="H72" s="13">
        <f t="shared" ref="H72:H135" si="4">F72-G72</f>
        <v>398407.24</v>
      </c>
    </row>
    <row r="73" spans="1:8" x14ac:dyDescent="0.25">
      <c r="A73" s="6" t="s">
        <v>136</v>
      </c>
      <c r="B73" s="6" t="s">
        <v>137</v>
      </c>
      <c r="C73" s="13">
        <v>17591000.699999999</v>
      </c>
      <c r="D73" s="16">
        <v>0</v>
      </c>
      <c r="E73" s="10">
        <f t="shared" si="3"/>
        <v>17591000.699999999</v>
      </c>
      <c r="F73" s="13">
        <v>20207868.34</v>
      </c>
      <c r="G73" s="13"/>
      <c r="H73" s="13">
        <f t="shared" si="4"/>
        <v>20207868.34</v>
      </c>
    </row>
    <row r="74" spans="1:8" x14ac:dyDescent="0.25">
      <c r="A74" s="6" t="s">
        <v>138</v>
      </c>
      <c r="B74" s="6" t="s">
        <v>139</v>
      </c>
      <c r="C74" s="13">
        <v>3354374.9</v>
      </c>
      <c r="D74" s="16">
        <v>0</v>
      </c>
      <c r="E74" s="10">
        <f t="shared" si="3"/>
        <v>3354374.9</v>
      </c>
      <c r="F74" s="13">
        <v>1771353.48</v>
      </c>
      <c r="G74" s="13"/>
      <c r="H74" s="13">
        <f t="shared" si="4"/>
        <v>1771353.48</v>
      </c>
    </row>
    <row r="75" spans="1:8" x14ac:dyDescent="0.25">
      <c r="A75" s="6" t="s">
        <v>140</v>
      </c>
      <c r="B75" s="6" t="s">
        <v>141</v>
      </c>
      <c r="C75" s="13">
        <v>743958.7</v>
      </c>
      <c r="D75" s="16">
        <v>0</v>
      </c>
      <c r="E75" s="10">
        <f t="shared" si="3"/>
        <v>743958.7</v>
      </c>
      <c r="F75" s="13">
        <v>227618.66</v>
      </c>
      <c r="G75" s="13"/>
      <c r="H75" s="13">
        <f t="shared" si="4"/>
        <v>227618.66</v>
      </c>
    </row>
    <row r="76" spans="1:8" x14ac:dyDescent="0.25">
      <c r="A76" s="6" t="s">
        <v>142</v>
      </c>
      <c r="B76" s="6" t="s">
        <v>143</v>
      </c>
      <c r="C76" s="13">
        <v>2053870</v>
      </c>
      <c r="D76" s="16">
        <v>0</v>
      </c>
      <c r="E76" s="10">
        <f t="shared" si="3"/>
        <v>2053870</v>
      </c>
      <c r="F76" s="13">
        <v>478506.33</v>
      </c>
      <c r="G76" s="13"/>
      <c r="H76" s="13">
        <f t="shared" si="4"/>
        <v>478506.33</v>
      </c>
    </row>
    <row r="77" spans="1:8" x14ac:dyDescent="0.25">
      <c r="A77" s="6" t="s">
        <v>144</v>
      </c>
      <c r="B77" s="6" t="s">
        <v>145</v>
      </c>
      <c r="C77" s="13">
        <v>1091123.3999999999</v>
      </c>
      <c r="D77" s="16">
        <v>0</v>
      </c>
      <c r="E77" s="10">
        <f t="shared" si="3"/>
        <v>1091123.3999999999</v>
      </c>
      <c r="F77" s="13">
        <v>242758.43</v>
      </c>
      <c r="G77" s="13"/>
      <c r="H77" s="13">
        <f t="shared" si="4"/>
        <v>242758.43</v>
      </c>
    </row>
    <row r="78" spans="1:8" x14ac:dyDescent="0.25">
      <c r="A78" s="6" t="s">
        <v>146</v>
      </c>
      <c r="B78" s="6" t="s">
        <v>147</v>
      </c>
      <c r="C78" s="13">
        <v>1742665.2</v>
      </c>
      <c r="D78" s="16">
        <v>0</v>
      </c>
      <c r="E78" s="10">
        <f t="shared" si="3"/>
        <v>1742665.2</v>
      </c>
      <c r="F78" s="13">
        <v>601041.54</v>
      </c>
      <c r="G78" s="13"/>
      <c r="H78" s="13">
        <f t="shared" si="4"/>
        <v>601041.54</v>
      </c>
    </row>
    <row r="79" spans="1:8" x14ac:dyDescent="0.25">
      <c r="A79" s="6" t="s">
        <v>148</v>
      </c>
      <c r="B79" s="6" t="s">
        <v>149</v>
      </c>
      <c r="C79" s="13">
        <v>7105530.5999999996</v>
      </c>
      <c r="D79" s="16">
        <v>0</v>
      </c>
      <c r="E79" s="10">
        <f t="shared" si="3"/>
        <v>7105530.5999999996</v>
      </c>
      <c r="F79" s="13">
        <v>2584351.84</v>
      </c>
      <c r="G79" s="13"/>
      <c r="H79" s="13">
        <f t="shared" si="4"/>
        <v>2584351.84</v>
      </c>
    </row>
    <row r="80" spans="1:8" x14ac:dyDescent="0.25">
      <c r="A80" s="6" t="s">
        <v>150</v>
      </c>
      <c r="B80" s="6" t="s">
        <v>151</v>
      </c>
      <c r="C80" s="13">
        <v>290247.09999999998</v>
      </c>
      <c r="D80" s="16">
        <v>0</v>
      </c>
      <c r="E80" s="10">
        <f t="shared" si="3"/>
        <v>290247.09999999998</v>
      </c>
      <c r="F80" s="13">
        <v>34008.559999999998</v>
      </c>
      <c r="G80" s="13"/>
      <c r="H80" s="13">
        <f t="shared" si="4"/>
        <v>34008.559999999998</v>
      </c>
    </row>
    <row r="81" spans="1:8" x14ac:dyDescent="0.25">
      <c r="A81" s="6" t="s">
        <v>152</v>
      </c>
      <c r="B81" s="6" t="s">
        <v>153</v>
      </c>
      <c r="C81" s="13">
        <v>495069.8</v>
      </c>
      <c r="D81" s="16">
        <v>0</v>
      </c>
      <c r="E81" s="10">
        <f t="shared" si="3"/>
        <v>495069.8</v>
      </c>
      <c r="F81" s="13">
        <v>198383.24</v>
      </c>
      <c r="G81" s="13"/>
      <c r="H81" s="13">
        <f t="shared" si="4"/>
        <v>198383.24</v>
      </c>
    </row>
    <row r="82" spans="1:8" x14ac:dyDescent="0.25">
      <c r="A82" s="6" t="s">
        <v>154</v>
      </c>
      <c r="B82" s="6" t="s">
        <v>155</v>
      </c>
      <c r="C82" s="13">
        <v>684678.8</v>
      </c>
      <c r="D82" s="16">
        <v>0</v>
      </c>
      <c r="E82" s="10">
        <f t="shared" si="3"/>
        <v>684678.8</v>
      </c>
      <c r="F82" s="13">
        <v>254392.94</v>
      </c>
      <c r="G82" s="13"/>
      <c r="H82" s="13">
        <f t="shared" si="4"/>
        <v>254392.94</v>
      </c>
    </row>
    <row r="83" spans="1:8" x14ac:dyDescent="0.25">
      <c r="A83" s="6" t="s">
        <v>156</v>
      </c>
      <c r="B83" s="6" t="s">
        <v>157</v>
      </c>
      <c r="C83" s="13">
        <v>458169.9</v>
      </c>
      <c r="D83" s="16">
        <v>0</v>
      </c>
      <c r="E83" s="10">
        <f t="shared" si="3"/>
        <v>458169.9</v>
      </c>
      <c r="F83" s="13">
        <v>325915.32</v>
      </c>
      <c r="G83" s="13"/>
      <c r="H83" s="13">
        <f t="shared" si="4"/>
        <v>325915.32</v>
      </c>
    </row>
    <row r="84" spans="1:8" x14ac:dyDescent="0.25">
      <c r="A84" s="6" t="s">
        <v>158</v>
      </c>
      <c r="B84" s="6" t="s">
        <v>159</v>
      </c>
      <c r="C84" s="13">
        <v>242932.3</v>
      </c>
      <c r="D84" s="16">
        <v>0</v>
      </c>
      <c r="E84" s="10">
        <f t="shared" si="3"/>
        <v>242932.3</v>
      </c>
      <c r="F84" s="13">
        <v>97028.79</v>
      </c>
      <c r="G84" s="13"/>
      <c r="H84" s="13">
        <f t="shared" si="4"/>
        <v>97028.79</v>
      </c>
    </row>
    <row r="85" spans="1:8" x14ac:dyDescent="0.25">
      <c r="A85" s="6" t="s">
        <v>160</v>
      </c>
      <c r="B85" s="6" t="s">
        <v>161</v>
      </c>
      <c r="C85" s="13">
        <v>4705849.2</v>
      </c>
      <c r="D85" s="16">
        <v>0</v>
      </c>
      <c r="E85" s="10">
        <f t="shared" si="3"/>
        <v>4705849.2</v>
      </c>
      <c r="F85" s="13">
        <v>6297399.8899999997</v>
      </c>
      <c r="G85" s="13"/>
      <c r="H85" s="13">
        <f t="shared" si="4"/>
        <v>6297399.8899999997</v>
      </c>
    </row>
    <row r="86" spans="1:8" x14ac:dyDescent="0.25">
      <c r="A86" s="6" t="s">
        <v>162</v>
      </c>
      <c r="B86" s="6" t="s">
        <v>163</v>
      </c>
      <c r="C86" s="13">
        <v>443052.3</v>
      </c>
      <c r="D86" s="16">
        <v>0</v>
      </c>
      <c r="E86" s="10">
        <f t="shared" si="3"/>
        <v>443052.3</v>
      </c>
      <c r="F86" s="13">
        <v>118806.2</v>
      </c>
      <c r="G86" s="13"/>
      <c r="H86" s="13">
        <f t="shared" si="4"/>
        <v>118806.2</v>
      </c>
    </row>
    <row r="87" spans="1:8" x14ac:dyDescent="0.25">
      <c r="A87" s="6" t="s">
        <v>164</v>
      </c>
      <c r="B87" s="6" t="s">
        <v>165</v>
      </c>
      <c r="C87" s="13">
        <v>590086.19999999995</v>
      </c>
      <c r="D87" s="16">
        <v>0</v>
      </c>
      <c r="E87" s="10">
        <f t="shared" si="3"/>
        <v>590086.19999999995</v>
      </c>
      <c r="F87" s="13">
        <v>139539.49</v>
      </c>
      <c r="G87" s="13"/>
      <c r="H87" s="13">
        <f t="shared" si="4"/>
        <v>139539.49</v>
      </c>
    </row>
    <row r="88" spans="1:8" x14ac:dyDescent="0.25">
      <c r="A88" s="6" t="s">
        <v>166</v>
      </c>
      <c r="B88" s="6" t="s">
        <v>167</v>
      </c>
      <c r="C88" s="13">
        <v>977462.1</v>
      </c>
      <c r="D88" s="16">
        <v>0</v>
      </c>
      <c r="E88" s="10">
        <f t="shared" si="3"/>
        <v>977462.1</v>
      </c>
      <c r="F88" s="13">
        <v>310477.21999999997</v>
      </c>
      <c r="G88" s="13"/>
      <c r="H88" s="13">
        <f t="shared" si="4"/>
        <v>310477.21999999997</v>
      </c>
    </row>
    <row r="89" spans="1:8" x14ac:dyDescent="0.25">
      <c r="A89" s="6" t="s">
        <v>168</v>
      </c>
      <c r="B89" s="6" t="s">
        <v>169</v>
      </c>
      <c r="C89" s="13">
        <v>959013.5</v>
      </c>
      <c r="D89" s="16">
        <v>0</v>
      </c>
      <c r="E89" s="10">
        <f t="shared" si="3"/>
        <v>959013.5</v>
      </c>
      <c r="F89" s="13">
        <v>849542.65</v>
      </c>
      <c r="G89" s="13"/>
      <c r="H89" s="13">
        <f t="shared" si="4"/>
        <v>849542.65</v>
      </c>
    </row>
    <row r="90" spans="1:8" x14ac:dyDescent="0.25">
      <c r="A90" s="6" t="s">
        <v>170</v>
      </c>
      <c r="B90" s="6" t="s">
        <v>171</v>
      </c>
      <c r="C90" s="13">
        <v>432452.6</v>
      </c>
      <c r="D90" s="16">
        <v>0</v>
      </c>
      <c r="E90" s="10">
        <f t="shared" si="3"/>
        <v>432452.6</v>
      </c>
      <c r="F90" s="13">
        <v>310850.12</v>
      </c>
      <c r="G90" s="13"/>
      <c r="H90" s="13">
        <f t="shared" si="4"/>
        <v>310850.12</v>
      </c>
    </row>
    <row r="91" spans="1:8" x14ac:dyDescent="0.25">
      <c r="A91" s="6" t="s">
        <v>172</v>
      </c>
      <c r="B91" s="6" t="s">
        <v>173</v>
      </c>
      <c r="C91" s="13">
        <v>11880797.5</v>
      </c>
      <c r="D91" s="16">
        <v>0</v>
      </c>
      <c r="E91" s="10">
        <f t="shared" si="3"/>
        <v>11880797.5</v>
      </c>
      <c r="F91" s="13">
        <v>1953552.82</v>
      </c>
      <c r="G91" s="13"/>
      <c r="H91" s="13">
        <f t="shared" si="4"/>
        <v>1953552.82</v>
      </c>
    </row>
    <row r="92" spans="1:8" x14ac:dyDescent="0.25">
      <c r="A92" s="6" t="s">
        <v>174</v>
      </c>
      <c r="B92" s="6" t="s">
        <v>175</v>
      </c>
      <c r="C92" s="13">
        <v>418954.2</v>
      </c>
      <c r="D92" s="16">
        <v>0</v>
      </c>
      <c r="E92" s="10">
        <f t="shared" si="3"/>
        <v>418954.2</v>
      </c>
      <c r="F92" s="13">
        <v>76966.73</v>
      </c>
      <c r="G92" s="13"/>
      <c r="H92" s="13">
        <f t="shared" si="4"/>
        <v>76966.73</v>
      </c>
    </row>
    <row r="93" spans="1:8" x14ac:dyDescent="0.25">
      <c r="A93" s="6" t="s">
        <v>176</v>
      </c>
      <c r="B93" s="6" t="s">
        <v>177</v>
      </c>
      <c r="C93" s="13">
        <v>857992.6</v>
      </c>
      <c r="D93" s="16">
        <v>0</v>
      </c>
      <c r="E93" s="10">
        <f t="shared" si="3"/>
        <v>857992.6</v>
      </c>
      <c r="F93" s="13">
        <v>411757.09</v>
      </c>
      <c r="G93" s="13"/>
      <c r="H93" s="13">
        <f t="shared" si="4"/>
        <v>411757.09</v>
      </c>
    </row>
    <row r="94" spans="1:8" x14ac:dyDescent="0.25">
      <c r="A94" s="6" t="s">
        <v>178</v>
      </c>
      <c r="B94" s="6" t="s">
        <v>179</v>
      </c>
      <c r="C94" s="13">
        <v>1081909.2</v>
      </c>
      <c r="D94" s="16">
        <v>0</v>
      </c>
      <c r="E94" s="10">
        <f t="shared" si="3"/>
        <v>1081909.2</v>
      </c>
      <c r="F94" s="13">
        <v>214865.45</v>
      </c>
      <c r="G94" s="13"/>
      <c r="H94" s="13">
        <f t="shared" si="4"/>
        <v>214865.45</v>
      </c>
    </row>
    <row r="95" spans="1:8" x14ac:dyDescent="0.25">
      <c r="A95" s="6" t="s">
        <v>180</v>
      </c>
      <c r="B95" s="6" t="s">
        <v>181</v>
      </c>
      <c r="C95" s="13">
        <v>463091.5</v>
      </c>
      <c r="D95" s="16">
        <v>0</v>
      </c>
      <c r="E95" s="10">
        <f t="shared" si="3"/>
        <v>463091.5</v>
      </c>
      <c r="F95" s="13">
        <v>172131.02</v>
      </c>
      <c r="G95" s="13"/>
      <c r="H95" s="13">
        <f t="shared" si="4"/>
        <v>172131.02</v>
      </c>
    </row>
    <row r="96" spans="1:8" x14ac:dyDescent="0.25">
      <c r="A96" s="6" t="s">
        <v>182</v>
      </c>
      <c r="B96" s="6" t="s">
        <v>183</v>
      </c>
      <c r="C96" s="13">
        <v>1241115</v>
      </c>
      <c r="D96" s="16">
        <v>0</v>
      </c>
      <c r="E96" s="10">
        <f t="shared" si="3"/>
        <v>1241115</v>
      </c>
      <c r="F96" s="13">
        <v>464932.74</v>
      </c>
      <c r="G96" s="13"/>
      <c r="H96" s="13">
        <f t="shared" si="4"/>
        <v>464932.74</v>
      </c>
    </row>
    <row r="97" spans="1:8" x14ac:dyDescent="0.25">
      <c r="A97" s="6" t="s">
        <v>184</v>
      </c>
      <c r="B97" s="6" t="s">
        <v>185</v>
      </c>
      <c r="C97" s="13">
        <v>485044.7</v>
      </c>
      <c r="D97" s="16">
        <v>0</v>
      </c>
      <c r="E97" s="10">
        <f t="shared" si="3"/>
        <v>485044.7</v>
      </c>
      <c r="F97" s="13">
        <v>468288.85</v>
      </c>
      <c r="G97" s="13"/>
      <c r="H97" s="13">
        <f t="shared" si="4"/>
        <v>468288.85</v>
      </c>
    </row>
    <row r="98" spans="1:8" x14ac:dyDescent="0.25">
      <c r="A98" s="6" t="s">
        <v>186</v>
      </c>
      <c r="B98" s="6" t="s">
        <v>187</v>
      </c>
      <c r="C98" s="13">
        <v>408873.6</v>
      </c>
      <c r="D98" s="16">
        <v>0</v>
      </c>
      <c r="E98" s="10">
        <f t="shared" si="3"/>
        <v>408873.6</v>
      </c>
      <c r="F98" s="13">
        <v>132454.37</v>
      </c>
      <c r="G98" s="13"/>
      <c r="H98" s="13">
        <f t="shared" si="4"/>
        <v>132454.37</v>
      </c>
    </row>
    <row r="99" spans="1:8" x14ac:dyDescent="0.25">
      <c r="A99" s="6" t="s">
        <v>188</v>
      </c>
      <c r="B99" s="6" t="s">
        <v>189</v>
      </c>
      <c r="C99" s="13">
        <v>229264.5</v>
      </c>
      <c r="D99" s="16">
        <v>0</v>
      </c>
      <c r="E99" s="10">
        <f t="shared" si="3"/>
        <v>229264.5</v>
      </c>
      <c r="F99" s="13">
        <v>38632.53</v>
      </c>
      <c r="G99" s="13"/>
      <c r="H99" s="13">
        <f t="shared" si="4"/>
        <v>38632.53</v>
      </c>
    </row>
    <row r="100" spans="1:8" x14ac:dyDescent="0.25">
      <c r="A100" s="6" t="s">
        <v>190</v>
      </c>
      <c r="B100" s="6" t="s">
        <v>191</v>
      </c>
      <c r="C100" s="13">
        <v>538229.30000000005</v>
      </c>
      <c r="D100" s="16">
        <v>0</v>
      </c>
      <c r="E100" s="10">
        <f t="shared" si="3"/>
        <v>538229.30000000005</v>
      </c>
      <c r="F100" s="13">
        <v>137973.29999999999</v>
      </c>
      <c r="G100" s="13"/>
      <c r="H100" s="13">
        <f t="shared" si="4"/>
        <v>137973.29999999999</v>
      </c>
    </row>
    <row r="101" spans="1:8" x14ac:dyDescent="0.25">
      <c r="A101" s="6" t="s">
        <v>192</v>
      </c>
      <c r="B101" s="6" t="s">
        <v>193</v>
      </c>
      <c r="C101" s="13">
        <v>1701293.3</v>
      </c>
      <c r="D101" s="16">
        <v>0</v>
      </c>
      <c r="E101" s="10">
        <f t="shared" si="3"/>
        <v>1701293.3</v>
      </c>
      <c r="F101" s="13">
        <v>340234.71</v>
      </c>
      <c r="G101" s="13"/>
      <c r="H101" s="13">
        <f t="shared" si="4"/>
        <v>340234.71</v>
      </c>
    </row>
    <row r="102" spans="1:8" x14ac:dyDescent="0.25">
      <c r="A102" s="6" t="s">
        <v>194</v>
      </c>
      <c r="B102" s="6" t="s">
        <v>195</v>
      </c>
      <c r="C102" s="13">
        <v>179028.4</v>
      </c>
      <c r="D102" s="16">
        <v>0</v>
      </c>
      <c r="E102" s="10">
        <f t="shared" si="3"/>
        <v>179028.4</v>
      </c>
      <c r="F102" s="13">
        <v>56382.6</v>
      </c>
      <c r="G102" s="13"/>
      <c r="H102" s="13">
        <f t="shared" si="4"/>
        <v>56382.6</v>
      </c>
    </row>
    <row r="103" spans="1:8" x14ac:dyDescent="0.25">
      <c r="A103" s="6" t="s">
        <v>196</v>
      </c>
      <c r="B103" s="6" t="s">
        <v>197</v>
      </c>
      <c r="C103" s="13">
        <v>415955.20000000001</v>
      </c>
      <c r="D103" s="16">
        <v>0</v>
      </c>
      <c r="E103" s="10">
        <f t="shared" si="3"/>
        <v>415955.20000000001</v>
      </c>
      <c r="F103" s="13">
        <v>132081.47</v>
      </c>
      <c r="G103" s="13"/>
      <c r="H103" s="13">
        <f t="shared" si="4"/>
        <v>132081.47</v>
      </c>
    </row>
    <row r="104" spans="1:8" x14ac:dyDescent="0.25">
      <c r="A104" s="6" t="s">
        <v>198</v>
      </c>
      <c r="B104" s="6" t="s">
        <v>199</v>
      </c>
      <c r="C104" s="13">
        <v>1701350.3999999999</v>
      </c>
      <c r="D104" s="16">
        <v>0</v>
      </c>
      <c r="E104" s="10">
        <f t="shared" si="3"/>
        <v>1701350.3999999999</v>
      </c>
      <c r="F104" s="13">
        <v>315697.83</v>
      </c>
      <c r="G104" s="13"/>
      <c r="H104" s="13">
        <f t="shared" si="4"/>
        <v>315697.83</v>
      </c>
    </row>
    <row r="105" spans="1:8" x14ac:dyDescent="0.25">
      <c r="A105" s="6" t="s">
        <v>200</v>
      </c>
      <c r="B105" s="6" t="s">
        <v>201</v>
      </c>
      <c r="C105" s="13">
        <v>271212.7</v>
      </c>
      <c r="D105" s="16">
        <v>0</v>
      </c>
      <c r="E105" s="10">
        <f t="shared" si="3"/>
        <v>271212.7</v>
      </c>
      <c r="F105" s="13">
        <v>28415.040000000001</v>
      </c>
      <c r="G105" s="13"/>
      <c r="H105" s="13">
        <f t="shared" si="4"/>
        <v>28415.040000000001</v>
      </c>
    </row>
    <row r="106" spans="1:8" x14ac:dyDescent="0.25">
      <c r="A106" s="6" t="s">
        <v>202</v>
      </c>
      <c r="B106" s="6" t="s">
        <v>203</v>
      </c>
      <c r="C106" s="13">
        <v>246459.4</v>
      </c>
      <c r="D106" s="16">
        <v>0</v>
      </c>
      <c r="E106" s="10">
        <f t="shared" si="3"/>
        <v>246459.4</v>
      </c>
      <c r="F106" s="13">
        <v>29310</v>
      </c>
      <c r="G106" s="13"/>
      <c r="H106" s="13">
        <f t="shared" si="4"/>
        <v>29310</v>
      </c>
    </row>
    <row r="107" spans="1:8" x14ac:dyDescent="0.25">
      <c r="A107" s="6" t="s">
        <v>204</v>
      </c>
      <c r="B107" s="6" t="s">
        <v>205</v>
      </c>
      <c r="C107" s="13">
        <v>337602.6</v>
      </c>
      <c r="D107" s="16">
        <v>0</v>
      </c>
      <c r="E107" s="10">
        <f t="shared" si="3"/>
        <v>337602.6</v>
      </c>
      <c r="F107" s="13">
        <v>55785.96</v>
      </c>
      <c r="G107" s="13"/>
      <c r="H107" s="13">
        <f t="shared" si="4"/>
        <v>55785.96</v>
      </c>
    </row>
    <row r="108" spans="1:8" x14ac:dyDescent="0.25">
      <c r="A108" s="6" t="s">
        <v>206</v>
      </c>
      <c r="B108" s="6" t="s">
        <v>207</v>
      </c>
      <c r="C108" s="13">
        <v>855487.9</v>
      </c>
      <c r="D108" s="16">
        <v>0</v>
      </c>
      <c r="E108" s="10">
        <f t="shared" si="3"/>
        <v>855487.9</v>
      </c>
      <c r="F108" s="13">
        <v>397213.95</v>
      </c>
      <c r="G108" s="13"/>
      <c r="H108" s="13">
        <f t="shared" si="4"/>
        <v>397213.95</v>
      </c>
    </row>
    <row r="109" spans="1:8" x14ac:dyDescent="0.25">
      <c r="A109" s="6" t="s">
        <v>208</v>
      </c>
      <c r="B109" s="6" t="s">
        <v>209</v>
      </c>
      <c r="C109" s="13">
        <v>1225505.8999999999</v>
      </c>
      <c r="D109" s="16">
        <v>0</v>
      </c>
      <c r="E109" s="10">
        <f t="shared" si="3"/>
        <v>1225505.8999999999</v>
      </c>
      <c r="F109" s="13">
        <v>452254.12</v>
      </c>
      <c r="G109" s="13"/>
      <c r="H109" s="13">
        <f t="shared" si="4"/>
        <v>452254.12</v>
      </c>
    </row>
    <row r="110" spans="1:8" x14ac:dyDescent="0.25">
      <c r="A110" s="6" t="s">
        <v>210</v>
      </c>
      <c r="B110" s="6" t="s">
        <v>211</v>
      </c>
      <c r="C110" s="13">
        <v>883110.8</v>
      </c>
      <c r="D110" s="16">
        <v>0</v>
      </c>
      <c r="E110" s="10">
        <f t="shared" si="3"/>
        <v>883110.8</v>
      </c>
      <c r="F110" s="13">
        <v>201739.34</v>
      </c>
      <c r="G110" s="13"/>
      <c r="H110" s="13">
        <f t="shared" si="4"/>
        <v>201739.34</v>
      </c>
    </row>
    <row r="111" spans="1:8" x14ac:dyDescent="0.25">
      <c r="A111" s="6" t="s">
        <v>212</v>
      </c>
      <c r="B111" s="6" t="s">
        <v>213</v>
      </c>
      <c r="C111" s="13">
        <v>1875379</v>
      </c>
      <c r="D111" s="16">
        <v>0</v>
      </c>
      <c r="E111" s="10">
        <f t="shared" si="3"/>
        <v>1875379</v>
      </c>
      <c r="F111" s="13">
        <v>572626.5</v>
      </c>
      <c r="G111" s="13"/>
      <c r="H111" s="13">
        <f t="shared" si="4"/>
        <v>572626.5</v>
      </c>
    </row>
    <row r="112" spans="1:8" x14ac:dyDescent="0.25">
      <c r="A112" s="6" t="s">
        <v>214</v>
      </c>
      <c r="B112" s="6" t="s">
        <v>215</v>
      </c>
      <c r="C112" s="13">
        <v>441549.3</v>
      </c>
      <c r="D112" s="16">
        <v>0</v>
      </c>
      <c r="E112" s="10">
        <f t="shared" si="3"/>
        <v>441549.3</v>
      </c>
      <c r="F112" s="13">
        <v>18570.46</v>
      </c>
      <c r="G112" s="13"/>
      <c r="H112" s="13">
        <f t="shared" si="4"/>
        <v>18570.46</v>
      </c>
    </row>
    <row r="113" spans="1:8" x14ac:dyDescent="0.25">
      <c r="A113" s="6" t="s">
        <v>216</v>
      </c>
      <c r="B113" s="6" t="s">
        <v>217</v>
      </c>
      <c r="C113" s="13">
        <v>2317211.2000000002</v>
      </c>
      <c r="D113" s="16">
        <v>0</v>
      </c>
      <c r="E113" s="10">
        <f t="shared" si="3"/>
        <v>2317211.2000000002</v>
      </c>
      <c r="F113" s="13">
        <v>1960115.87</v>
      </c>
      <c r="G113" s="13"/>
      <c r="H113" s="13">
        <f t="shared" si="4"/>
        <v>1960115.87</v>
      </c>
    </row>
    <row r="114" spans="1:8" x14ac:dyDescent="0.25">
      <c r="A114" s="6" t="s">
        <v>218</v>
      </c>
      <c r="B114" s="6" t="s">
        <v>219</v>
      </c>
      <c r="C114" s="13">
        <v>1347500.3</v>
      </c>
      <c r="D114" s="16">
        <v>0</v>
      </c>
      <c r="E114" s="10">
        <f t="shared" si="3"/>
        <v>1347500.3</v>
      </c>
      <c r="F114" s="13">
        <v>218967.36</v>
      </c>
      <c r="G114" s="13"/>
      <c r="H114" s="13">
        <f t="shared" si="4"/>
        <v>218967.36</v>
      </c>
    </row>
    <row r="115" spans="1:8" x14ac:dyDescent="0.25">
      <c r="A115" s="6" t="s">
        <v>220</v>
      </c>
      <c r="B115" s="6" t="s">
        <v>221</v>
      </c>
      <c r="C115" s="13">
        <v>261313.5</v>
      </c>
      <c r="D115" s="16">
        <v>0</v>
      </c>
      <c r="E115" s="10">
        <f t="shared" si="3"/>
        <v>261313.5</v>
      </c>
      <c r="F115" s="13">
        <v>91882.76</v>
      </c>
      <c r="G115" s="13"/>
      <c r="H115" s="13">
        <f t="shared" si="4"/>
        <v>91882.76</v>
      </c>
    </row>
    <row r="116" spans="1:8" x14ac:dyDescent="0.25">
      <c r="A116" s="6" t="s">
        <v>222</v>
      </c>
      <c r="B116" s="6" t="s">
        <v>223</v>
      </c>
      <c r="C116" s="13">
        <v>862692.7</v>
      </c>
      <c r="D116" s="16">
        <v>0</v>
      </c>
      <c r="E116" s="10">
        <f t="shared" si="3"/>
        <v>862692.7</v>
      </c>
      <c r="F116" s="13">
        <v>124399.71</v>
      </c>
      <c r="G116" s="13"/>
      <c r="H116" s="13">
        <f t="shared" si="4"/>
        <v>124399.71</v>
      </c>
    </row>
    <row r="117" spans="1:8" x14ac:dyDescent="0.25">
      <c r="A117" s="6" t="s">
        <v>224</v>
      </c>
      <c r="B117" s="6" t="s">
        <v>225</v>
      </c>
      <c r="C117" s="13">
        <v>1494661.5</v>
      </c>
      <c r="D117" s="16">
        <v>0</v>
      </c>
      <c r="E117" s="10">
        <f t="shared" si="3"/>
        <v>1494661.5</v>
      </c>
      <c r="F117" s="13">
        <v>363429.14</v>
      </c>
      <c r="G117" s="13"/>
      <c r="H117" s="13">
        <f t="shared" si="4"/>
        <v>363429.14</v>
      </c>
    </row>
    <row r="118" spans="1:8" x14ac:dyDescent="0.25">
      <c r="A118" s="6" t="s">
        <v>226</v>
      </c>
      <c r="B118" s="6" t="s">
        <v>227</v>
      </c>
      <c r="C118" s="13">
        <v>687313.3</v>
      </c>
      <c r="D118" s="16">
        <v>0</v>
      </c>
      <c r="E118" s="10">
        <f t="shared" si="3"/>
        <v>687313.3</v>
      </c>
      <c r="F118" s="13">
        <v>192118.5</v>
      </c>
      <c r="G118" s="13"/>
      <c r="H118" s="13">
        <f t="shared" si="4"/>
        <v>192118.5</v>
      </c>
    </row>
    <row r="119" spans="1:8" x14ac:dyDescent="0.25">
      <c r="A119" s="6" t="s">
        <v>228</v>
      </c>
      <c r="B119" s="6" t="s">
        <v>229</v>
      </c>
      <c r="C119" s="13">
        <v>733165.4</v>
      </c>
      <c r="D119" s="16">
        <v>0</v>
      </c>
      <c r="E119" s="10">
        <f t="shared" si="3"/>
        <v>733165.4</v>
      </c>
      <c r="F119" s="13">
        <v>236344.54</v>
      </c>
      <c r="G119" s="13"/>
      <c r="H119" s="13">
        <f t="shared" si="4"/>
        <v>236344.54</v>
      </c>
    </row>
    <row r="120" spans="1:8" x14ac:dyDescent="0.25">
      <c r="A120" s="6" t="s">
        <v>230</v>
      </c>
      <c r="B120" s="6" t="s">
        <v>231</v>
      </c>
      <c r="C120" s="13">
        <v>365112.6</v>
      </c>
      <c r="D120" s="16">
        <v>0</v>
      </c>
      <c r="E120" s="10">
        <f t="shared" si="3"/>
        <v>365112.6</v>
      </c>
      <c r="F120" s="13">
        <v>50267.03</v>
      </c>
      <c r="G120" s="13"/>
      <c r="H120" s="13">
        <f t="shared" si="4"/>
        <v>50267.03</v>
      </c>
    </row>
    <row r="121" spans="1:8" x14ac:dyDescent="0.25">
      <c r="A121" s="6" t="s">
        <v>232</v>
      </c>
      <c r="B121" s="6" t="s">
        <v>233</v>
      </c>
      <c r="C121" s="13">
        <v>714109.2</v>
      </c>
      <c r="D121" s="16">
        <v>0</v>
      </c>
      <c r="E121" s="10">
        <f t="shared" si="3"/>
        <v>714109.2</v>
      </c>
      <c r="F121" s="13">
        <v>774962.48</v>
      </c>
      <c r="G121" s="13"/>
      <c r="H121" s="13">
        <f t="shared" si="4"/>
        <v>774962.48</v>
      </c>
    </row>
    <row r="122" spans="1:8" x14ac:dyDescent="0.25">
      <c r="A122" s="6" t="s">
        <v>234</v>
      </c>
      <c r="B122" s="6" t="s">
        <v>235</v>
      </c>
      <c r="C122" s="13">
        <v>1902121.6</v>
      </c>
      <c r="D122" s="16">
        <v>0</v>
      </c>
      <c r="E122" s="10">
        <f t="shared" si="3"/>
        <v>1902121.6</v>
      </c>
      <c r="F122" s="13">
        <v>308090.65999999997</v>
      </c>
      <c r="G122" s="13"/>
      <c r="H122" s="13">
        <f t="shared" si="4"/>
        <v>308090.65999999997</v>
      </c>
    </row>
    <row r="123" spans="1:8" x14ac:dyDescent="0.25">
      <c r="A123" s="6" t="s">
        <v>236</v>
      </c>
      <c r="B123" s="6" t="s">
        <v>237</v>
      </c>
      <c r="C123" s="13">
        <v>909110.9</v>
      </c>
      <c r="D123" s="16">
        <v>0</v>
      </c>
      <c r="E123" s="10">
        <f t="shared" si="3"/>
        <v>909110.9</v>
      </c>
      <c r="F123" s="13">
        <v>165045.9</v>
      </c>
      <c r="G123" s="13"/>
      <c r="H123" s="13">
        <f t="shared" si="4"/>
        <v>165045.9</v>
      </c>
    </row>
    <row r="124" spans="1:8" x14ac:dyDescent="0.25">
      <c r="A124" s="6" t="s">
        <v>238</v>
      </c>
      <c r="B124" s="6" t="s">
        <v>239</v>
      </c>
      <c r="C124" s="13">
        <v>720613</v>
      </c>
      <c r="D124" s="16">
        <v>0</v>
      </c>
      <c r="E124" s="10">
        <f t="shared" si="3"/>
        <v>720613</v>
      </c>
      <c r="F124" s="13">
        <v>178172.01</v>
      </c>
      <c r="G124" s="13"/>
      <c r="H124" s="13">
        <f t="shared" si="4"/>
        <v>178172.01</v>
      </c>
    </row>
    <row r="125" spans="1:8" x14ac:dyDescent="0.25">
      <c r="A125" s="6" t="s">
        <v>240</v>
      </c>
      <c r="B125" s="6" t="s">
        <v>241</v>
      </c>
      <c r="C125" s="13">
        <v>247653.4</v>
      </c>
      <c r="D125" s="16">
        <v>0</v>
      </c>
      <c r="E125" s="10">
        <f t="shared" si="3"/>
        <v>247653.4</v>
      </c>
      <c r="F125" s="13">
        <v>54816.42</v>
      </c>
      <c r="G125" s="13"/>
      <c r="H125" s="13">
        <f t="shared" si="4"/>
        <v>54816.42</v>
      </c>
    </row>
    <row r="126" spans="1:8" x14ac:dyDescent="0.25">
      <c r="A126" s="6" t="s">
        <v>242</v>
      </c>
      <c r="B126" s="6" t="s">
        <v>243</v>
      </c>
      <c r="C126" s="13">
        <v>130060.4</v>
      </c>
      <c r="D126" s="16">
        <v>0</v>
      </c>
      <c r="E126" s="10">
        <f t="shared" si="3"/>
        <v>130060.4</v>
      </c>
      <c r="F126" s="13">
        <v>33486.49</v>
      </c>
      <c r="G126" s="13"/>
      <c r="H126" s="13">
        <f t="shared" si="4"/>
        <v>33486.49</v>
      </c>
    </row>
    <row r="127" spans="1:8" x14ac:dyDescent="0.25">
      <c r="A127" s="6" t="s">
        <v>244</v>
      </c>
      <c r="B127" s="6" t="s">
        <v>245</v>
      </c>
      <c r="C127" s="13">
        <v>520575.7</v>
      </c>
      <c r="D127" s="16">
        <v>0</v>
      </c>
      <c r="E127" s="10">
        <f t="shared" si="3"/>
        <v>520575.7</v>
      </c>
      <c r="F127" s="13">
        <v>44449.78</v>
      </c>
      <c r="G127" s="13"/>
      <c r="H127" s="13">
        <f t="shared" si="4"/>
        <v>44449.78</v>
      </c>
    </row>
    <row r="128" spans="1:8" x14ac:dyDescent="0.25">
      <c r="A128" s="6" t="s">
        <v>246</v>
      </c>
      <c r="B128" s="6" t="s">
        <v>247</v>
      </c>
      <c r="C128" s="13">
        <v>311090.90000000002</v>
      </c>
      <c r="D128" s="16">
        <v>0</v>
      </c>
      <c r="E128" s="10">
        <f t="shared" si="3"/>
        <v>311090.90000000002</v>
      </c>
      <c r="F128" s="13">
        <v>48700.85</v>
      </c>
      <c r="G128" s="13"/>
      <c r="H128" s="13">
        <f t="shared" si="4"/>
        <v>48700.85</v>
      </c>
    </row>
    <row r="129" spans="1:8" x14ac:dyDescent="0.25">
      <c r="A129" s="6" t="s">
        <v>248</v>
      </c>
      <c r="B129" s="6" t="s">
        <v>249</v>
      </c>
      <c r="C129" s="13">
        <v>767936.3</v>
      </c>
      <c r="D129" s="16">
        <v>0</v>
      </c>
      <c r="E129" s="10">
        <f t="shared" si="3"/>
        <v>767936.3</v>
      </c>
      <c r="F129" s="13">
        <v>210987.28</v>
      </c>
      <c r="G129" s="13"/>
      <c r="H129" s="13">
        <f t="shared" si="4"/>
        <v>210987.28</v>
      </c>
    </row>
    <row r="130" spans="1:8" x14ac:dyDescent="0.25">
      <c r="A130" s="6" t="s">
        <v>250</v>
      </c>
      <c r="B130" s="6" t="s">
        <v>251</v>
      </c>
      <c r="C130" s="13">
        <v>4238428.5999999996</v>
      </c>
      <c r="D130" s="16">
        <v>0</v>
      </c>
      <c r="E130" s="10">
        <f t="shared" si="3"/>
        <v>4238428.5999999996</v>
      </c>
      <c r="F130" s="13">
        <v>1468930.91</v>
      </c>
      <c r="G130" s="13"/>
      <c r="H130" s="13">
        <f t="shared" si="4"/>
        <v>1468930.91</v>
      </c>
    </row>
    <row r="131" spans="1:8" x14ac:dyDescent="0.25">
      <c r="A131" s="6" t="s">
        <v>252</v>
      </c>
      <c r="B131" s="6" t="s">
        <v>253</v>
      </c>
      <c r="C131" s="13">
        <v>3340284.7</v>
      </c>
      <c r="D131" s="16">
        <v>0</v>
      </c>
      <c r="E131" s="10">
        <f t="shared" si="3"/>
        <v>3340284.7</v>
      </c>
      <c r="F131" s="13">
        <v>869753.87</v>
      </c>
      <c r="G131" s="13"/>
      <c r="H131" s="13">
        <f t="shared" si="4"/>
        <v>869753.87</v>
      </c>
    </row>
    <row r="132" spans="1:8" x14ac:dyDescent="0.25">
      <c r="A132" s="6" t="s">
        <v>254</v>
      </c>
      <c r="B132" s="6" t="s">
        <v>255</v>
      </c>
      <c r="C132" s="13">
        <v>1886152.4</v>
      </c>
      <c r="D132" s="16">
        <v>0</v>
      </c>
      <c r="E132" s="10">
        <f t="shared" si="3"/>
        <v>1886152.4</v>
      </c>
      <c r="F132" s="13">
        <v>402434.57</v>
      </c>
      <c r="G132" s="13"/>
      <c r="H132" s="13">
        <f t="shared" si="4"/>
        <v>402434.57</v>
      </c>
    </row>
    <row r="133" spans="1:8" x14ac:dyDescent="0.25">
      <c r="A133" s="6" t="s">
        <v>256</v>
      </c>
      <c r="B133" s="6" t="s">
        <v>257</v>
      </c>
      <c r="C133" s="13">
        <v>622737.30000000005</v>
      </c>
      <c r="D133" s="16">
        <v>0</v>
      </c>
      <c r="E133" s="10">
        <f t="shared" si="3"/>
        <v>622737.30000000005</v>
      </c>
      <c r="F133" s="13">
        <v>93374.37</v>
      </c>
      <c r="G133" s="13"/>
      <c r="H133" s="13">
        <f t="shared" si="4"/>
        <v>93374.37</v>
      </c>
    </row>
    <row r="134" spans="1:8" x14ac:dyDescent="0.25">
      <c r="A134" s="6" t="s">
        <v>258</v>
      </c>
      <c r="B134" s="6" t="s">
        <v>259</v>
      </c>
      <c r="C134" s="13">
        <v>338321.7</v>
      </c>
      <c r="D134" s="16">
        <v>0</v>
      </c>
      <c r="E134" s="10">
        <f t="shared" si="3"/>
        <v>338321.7</v>
      </c>
      <c r="F134" s="13">
        <v>100086.58</v>
      </c>
      <c r="G134" s="13"/>
      <c r="H134" s="13">
        <f t="shared" si="4"/>
        <v>100086.58</v>
      </c>
    </row>
    <row r="135" spans="1:8" x14ac:dyDescent="0.25">
      <c r="A135" s="6" t="s">
        <v>260</v>
      </c>
      <c r="B135" s="6" t="s">
        <v>261</v>
      </c>
      <c r="C135" s="13">
        <v>158639.9</v>
      </c>
      <c r="D135" s="16">
        <v>0</v>
      </c>
      <c r="E135" s="10">
        <f t="shared" si="3"/>
        <v>158639.9</v>
      </c>
      <c r="F135" s="13">
        <v>26550.54</v>
      </c>
      <c r="G135" s="13"/>
      <c r="H135" s="13">
        <f t="shared" si="4"/>
        <v>26550.54</v>
      </c>
    </row>
    <row r="136" spans="1:8" x14ac:dyDescent="0.25">
      <c r="A136" s="6" t="s">
        <v>262</v>
      </c>
      <c r="B136" s="6" t="s">
        <v>263</v>
      </c>
      <c r="C136" s="13">
        <v>1520916.5</v>
      </c>
      <c r="D136" s="16">
        <v>0</v>
      </c>
      <c r="E136" s="10">
        <f t="shared" ref="E136:E199" si="5">C136-D136</f>
        <v>1520916.5</v>
      </c>
      <c r="F136" s="13">
        <v>386325.25</v>
      </c>
      <c r="G136" s="13"/>
      <c r="H136" s="13">
        <f t="shared" ref="H136:H199" si="6">F136-G136</f>
        <v>386325.25</v>
      </c>
    </row>
    <row r="137" spans="1:8" x14ac:dyDescent="0.25">
      <c r="A137" s="6" t="s">
        <v>264</v>
      </c>
      <c r="B137" s="6" t="s">
        <v>265</v>
      </c>
      <c r="C137" s="13">
        <v>3453585.7</v>
      </c>
      <c r="D137" s="16">
        <v>0</v>
      </c>
      <c r="E137" s="10">
        <f t="shared" si="5"/>
        <v>3453585.7</v>
      </c>
      <c r="F137" s="13">
        <v>851034.25</v>
      </c>
      <c r="G137" s="13"/>
      <c r="H137" s="13">
        <f t="shared" si="6"/>
        <v>851034.25</v>
      </c>
    </row>
    <row r="138" spans="1:8" x14ac:dyDescent="0.25">
      <c r="A138" s="6" t="s">
        <v>266</v>
      </c>
      <c r="B138" s="6" t="s">
        <v>267</v>
      </c>
      <c r="C138" s="13">
        <v>283433.90000000002</v>
      </c>
      <c r="D138" s="16">
        <v>0</v>
      </c>
      <c r="E138" s="10">
        <f t="shared" si="5"/>
        <v>283433.90000000002</v>
      </c>
      <c r="F138" s="13">
        <v>102920.63</v>
      </c>
      <c r="G138" s="13"/>
      <c r="H138" s="13">
        <f t="shared" si="6"/>
        <v>102920.63</v>
      </c>
    </row>
    <row r="139" spans="1:8" x14ac:dyDescent="0.25">
      <c r="A139" s="6" t="s">
        <v>268</v>
      </c>
      <c r="B139" s="6" t="s">
        <v>269</v>
      </c>
      <c r="C139" s="13">
        <v>2024933.5</v>
      </c>
      <c r="D139" s="16">
        <v>0</v>
      </c>
      <c r="E139" s="10">
        <f t="shared" si="5"/>
        <v>2024933.5</v>
      </c>
      <c r="F139" s="13">
        <v>293398.37</v>
      </c>
      <c r="G139" s="13"/>
      <c r="H139" s="13">
        <f t="shared" si="6"/>
        <v>293398.37</v>
      </c>
    </row>
    <row r="140" spans="1:8" x14ac:dyDescent="0.25">
      <c r="A140" s="6" t="s">
        <v>270</v>
      </c>
      <c r="B140" s="6" t="s">
        <v>271</v>
      </c>
      <c r="C140" s="13">
        <v>12492706.699999999</v>
      </c>
      <c r="D140" s="16">
        <v>0</v>
      </c>
      <c r="E140" s="10">
        <f t="shared" si="5"/>
        <v>12492706.699999999</v>
      </c>
      <c r="F140" s="13">
        <v>2125534.67</v>
      </c>
      <c r="G140" s="13">
        <v>39260</v>
      </c>
      <c r="H140" s="13">
        <f t="shared" si="6"/>
        <v>2086274.67</v>
      </c>
    </row>
    <row r="141" spans="1:8" x14ac:dyDescent="0.25">
      <c r="A141" s="6" t="s">
        <v>272</v>
      </c>
      <c r="B141" s="6" t="s">
        <v>273</v>
      </c>
      <c r="C141" s="13">
        <v>1907773.5</v>
      </c>
      <c r="D141" s="16">
        <v>0</v>
      </c>
      <c r="E141" s="10">
        <f t="shared" si="5"/>
        <v>1907773.5</v>
      </c>
      <c r="F141" s="13">
        <v>613869.32999999996</v>
      </c>
      <c r="G141" s="13"/>
      <c r="H141" s="13">
        <f t="shared" si="6"/>
        <v>613869.32999999996</v>
      </c>
    </row>
    <row r="142" spans="1:8" x14ac:dyDescent="0.25">
      <c r="A142" s="6" t="s">
        <v>274</v>
      </c>
      <c r="B142" s="6" t="s">
        <v>275</v>
      </c>
      <c r="C142" s="13">
        <v>4403502.9000000004</v>
      </c>
      <c r="D142" s="16">
        <v>0</v>
      </c>
      <c r="E142" s="10">
        <f t="shared" si="5"/>
        <v>4403502.9000000004</v>
      </c>
      <c r="F142" s="13">
        <v>909206.78</v>
      </c>
      <c r="G142" s="13"/>
      <c r="H142" s="13">
        <f t="shared" si="6"/>
        <v>909206.78</v>
      </c>
    </row>
    <row r="143" spans="1:8" x14ac:dyDescent="0.25">
      <c r="A143" s="6" t="s">
        <v>276</v>
      </c>
      <c r="B143" s="6" t="s">
        <v>277</v>
      </c>
      <c r="C143" s="13">
        <v>1563043.3</v>
      </c>
      <c r="D143" s="16">
        <v>0</v>
      </c>
      <c r="E143" s="10">
        <f t="shared" si="5"/>
        <v>1563043.3</v>
      </c>
      <c r="F143" s="13">
        <v>257301.57</v>
      </c>
      <c r="G143" s="13"/>
      <c r="H143" s="13">
        <f t="shared" si="6"/>
        <v>257301.57</v>
      </c>
    </row>
    <row r="144" spans="1:8" x14ac:dyDescent="0.25">
      <c r="A144" s="6" t="s">
        <v>278</v>
      </c>
      <c r="B144" s="6" t="s">
        <v>279</v>
      </c>
      <c r="C144" s="13">
        <v>172267.6</v>
      </c>
      <c r="D144" s="16">
        <v>0</v>
      </c>
      <c r="E144" s="10">
        <f t="shared" si="5"/>
        <v>172267.6</v>
      </c>
      <c r="F144" s="13">
        <v>33635.65</v>
      </c>
      <c r="G144" s="13"/>
      <c r="H144" s="13">
        <f t="shared" si="6"/>
        <v>33635.65</v>
      </c>
    </row>
    <row r="145" spans="1:8" x14ac:dyDescent="0.25">
      <c r="A145" s="6" t="s">
        <v>280</v>
      </c>
      <c r="B145" s="6" t="s">
        <v>281</v>
      </c>
      <c r="C145" s="13">
        <v>914778</v>
      </c>
      <c r="D145" s="16">
        <v>0</v>
      </c>
      <c r="E145" s="10">
        <f t="shared" si="5"/>
        <v>914778</v>
      </c>
      <c r="F145" s="13">
        <v>163703.46</v>
      </c>
      <c r="G145" s="13"/>
      <c r="H145" s="13">
        <f t="shared" si="6"/>
        <v>163703.46</v>
      </c>
    </row>
    <row r="146" spans="1:8" x14ac:dyDescent="0.25">
      <c r="A146" s="6" t="s">
        <v>282</v>
      </c>
      <c r="B146" s="6" t="s">
        <v>283</v>
      </c>
      <c r="C146" s="13">
        <v>177496.6</v>
      </c>
      <c r="D146" s="16">
        <v>0</v>
      </c>
      <c r="E146" s="10">
        <f t="shared" si="5"/>
        <v>177496.6</v>
      </c>
      <c r="F146" s="13">
        <v>60559.09</v>
      </c>
      <c r="G146" s="13"/>
      <c r="H146" s="13">
        <f t="shared" si="6"/>
        <v>60559.09</v>
      </c>
    </row>
    <row r="147" spans="1:8" x14ac:dyDescent="0.25">
      <c r="A147" s="6" t="s">
        <v>284</v>
      </c>
      <c r="B147" s="6" t="s">
        <v>285</v>
      </c>
      <c r="C147" s="13">
        <v>1668378.8</v>
      </c>
      <c r="D147" s="16">
        <v>0</v>
      </c>
      <c r="E147" s="10">
        <f t="shared" si="5"/>
        <v>1668378.8</v>
      </c>
      <c r="F147" s="13">
        <v>649593.23</v>
      </c>
      <c r="G147" s="13"/>
      <c r="H147" s="13">
        <f t="shared" si="6"/>
        <v>649593.23</v>
      </c>
    </row>
    <row r="148" spans="1:8" x14ac:dyDescent="0.25">
      <c r="A148" s="6" t="s">
        <v>286</v>
      </c>
      <c r="B148" s="6" t="s">
        <v>287</v>
      </c>
      <c r="C148" s="13">
        <v>452034.7</v>
      </c>
      <c r="D148" s="16">
        <v>0</v>
      </c>
      <c r="E148" s="10">
        <f t="shared" si="5"/>
        <v>452034.7</v>
      </c>
      <c r="F148" s="13">
        <v>62796.5</v>
      </c>
      <c r="G148" s="13"/>
      <c r="H148" s="13">
        <f t="shared" si="6"/>
        <v>62796.5</v>
      </c>
    </row>
    <row r="149" spans="1:8" x14ac:dyDescent="0.25">
      <c r="A149" s="6" t="s">
        <v>288</v>
      </c>
      <c r="B149" s="6" t="s">
        <v>289</v>
      </c>
      <c r="C149" s="13">
        <v>1543416.5</v>
      </c>
      <c r="D149" s="16">
        <v>0</v>
      </c>
      <c r="E149" s="10">
        <f t="shared" si="5"/>
        <v>1543416.5</v>
      </c>
      <c r="F149" s="13">
        <v>705602.93</v>
      </c>
      <c r="G149" s="13"/>
      <c r="H149" s="13">
        <f t="shared" si="6"/>
        <v>705602.93</v>
      </c>
    </row>
    <row r="150" spans="1:8" x14ac:dyDescent="0.25">
      <c r="A150" s="6" t="s">
        <v>290</v>
      </c>
      <c r="B150" s="6" t="s">
        <v>291</v>
      </c>
      <c r="C150" s="13">
        <v>363146.3</v>
      </c>
      <c r="D150" s="16">
        <v>0</v>
      </c>
      <c r="E150" s="10">
        <f t="shared" si="5"/>
        <v>363146.3</v>
      </c>
      <c r="F150" s="13">
        <v>80173.679999999993</v>
      </c>
      <c r="G150" s="13"/>
      <c r="H150" s="13">
        <f t="shared" si="6"/>
        <v>80173.679999999993</v>
      </c>
    </row>
    <row r="151" spans="1:8" x14ac:dyDescent="0.25">
      <c r="A151" s="6" t="s">
        <v>292</v>
      </c>
      <c r="B151" s="6" t="s">
        <v>293</v>
      </c>
      <c r="C151" s="13">
        <v>588544.19999999995</v>
      </c>
      <c r="D151" s="16">
        <v>0</v>
      </c>
      <c r="E151" s="10">
        <f t="shared" si="5"/>
        <v>588544.19999999995</v>
      </c>
      <c r="F151" s="13">
        <v>388935.56</v>
      </c>
      <c r="G151" s="13"/>
      <c r="H151" s="13">
        <f t="shared" si="6"/>
        <v>388935.56</v>
      </c>
    </row>
    <row r="152" spans="1:8" x14ac:dyDescent="0.25">
      <c r="A152" s="6" t="s">
        <v>294</v>
      </c>
      <c r="B152" s="6" t="s">
        <v>295</v>
      </c>
      <c r="C152" s="13">
        <v>1005179.8</v>
      </c>
      <c r="D152" s="16">
        <v>0</v>
      </c>
      <c r="E152" s="10">
        <f t="shared" si="5"/>
        <v>1005179.8</v>
      </c>
      <c r="F152" s="13">
        <v>209048.2</v>
      </c>
      <c r="G152" s="13"/>
      <c r="H152" s="13">
        <f t="shared" si="6"/>
        <v>209048.2</v>
      </c>
    </row>
    <row r="153" spans="1:8" x14ac:dyDescent="0.25">
      <c r="A153" s="6" t="s">
        <v>296</v>
      </c>
      <c r="B153" s="6" t="s">
        <v>297</v>
      </c>
      <c r="C153" s="13">
        <v>216857.3</v>
      </c>
      <c r="D153" s="16">
        <v>0</v>
      </c>
      <c r="E153" s="10">
        <f t="shared" si="5"/>
        <v>216857.3</v>
      </c>
      <c r="F153" s="13">
        <v>28042.14</v>
      </c>
      <c r="G153" s="13"/>
      <c r="H153" s="13">
        <f t="shared" si="6"/>
        <v>28042.14</v>
      </c>
    </row>
    <row r="154" spans="1:8" x14ac:dyDescent="0.25">
      <c r="A154" s="6" t="s">
        <v>298</v>
      </c>
      <c r="B154" s="6" t="s">
        <v>299</v>
      </c>
      <c r="C154" s="13">
        <v>702541.6</v>
      </c>
      <c r="D154" s="16">
        <v>0</v>
      </c>
      <c r="E154" s="10">
        <f t="shared" si="5"/>
        <v>702541.6</v>
      </c>
      <c r="F154" s="13">
        <v>162733.92000000001</v>
      </c>
      <c r="G154" s="13"/>
      <c r="H154" s="13">
        <f t="shared" si="6"/>
        <v>162733.92000000001</v>
      </c>
    </row>
    <row r="155" spans="1:8" x14ac:dyDescent="0.25">
      <c r="A155" s="6" t="s">
        <v>300</v>
      </c>
      <c r="B155" s="6" t="s">
        <v>301</v>
      </c>
      <c r="C155" s="13">
        <v>547578.5</v>
      </c>
      <c r="D155" s="16">
        <v>0</v>
      </c>
      <c r="E155" s="10">
        <f t="shared" si="5"/>
        <v>547578.5</v>
      </c>
      <c r="F155" s="13">
        <v>150577.35</v>
      </c>
      <c r="G155" s="13"/>
      <c r="H155" s="13">
        <f t="shared" si="6"/>
        <v>150577.35</v>
      </c>
    </row>
    <row r="156" spans="1:8" x14ac:dyDescent="0.25">
      <c r="A156" s="6" t="s">
        <v>302</v>
      </c>
      <c r="B156" s="6" t="s">
        <v>303</v>
      </c>
      <c r="C156" s="13">
        <v>1507175.9</v>
      </c>
      <c r="D156" s="16">
        <v>0</v>
      </c>
      <c r="E156" s="10">
        <f t="shared" si="5"/>
        <v>1507175.9</v>
      </c>
      <c r="F156" s="13">
        <v>1033382.75</v>
      </c>
      <c r="G156" s="13"/>
      <c r="H156" s="13">
        <f t="shared" si="6"/>
        <v>1033382.75</v>
      </c>
    </row>
    <row r="157" spans="1:8" x14ac:dyDescent="0.25">
      <c r="A157" s="6" t="s">
        <v>304</v>
      </c>
      <c r="B157" s="6" t="s">
        <v>305</v>
      </c>
      <c r="C157" s="13">
        <v>224880.4</v>
      </c>
      <c r="D157" s="16">
        <v>0</v>
      </c>
      <c r="E157" s="10">
        <f t="shared" si="5"/>
        <v>224880.4</v>
      </c>
      <c r="F157" s="13">
        <v>23269.01</v>
      </c>
      <c r="G157" s="13"/>
      <c r="H157" s="13">
        <f t="shared" si="6"/>
        <v>23269.01</v>
      </c>
    </row>
    <row r="158" spans="1:8" x14ac:dyDescent="0.25">
      <c r="A158" s="6" t="s">
        <v>306</v>
      </c>
      <c r="B158" s="6" t="s">
        <v>307</v>
      </c>
      <c r="C158" s="13">
        <v>841474.7</v>
      </c>
      <c r="D158" s="16">
        <v>0</v>
      </c>
      <c r="E158" s="10">
        <f t="shared" si="5"/>
        <v>841474.7</v>
      </c>
      <c r="F158" s="13">
        <v>184362.17</v>
      </c>
      <c r="G158" s="13"/>
      <c r="H158" s="13">
        <f t="shared" si="6"/>
        <v>184362.17</v>
      </c>
    </row>
    <row r="159" spans="1:8" x14ac:dyDescent="0.25">
      <c r="A159" s="6" t="s">
        <v>308</v>
      </c>
      <c r="B159" s="6" t="s">
        <v>309</v>
      </c>
      <c r="C159" s="13">
        <v>1174371.3999999999</v>
      </c>
      <c r="D159" s="16">
        <v>0</v>
      </c>
      <c r="E159" s="10">
        <f t="shared" si="5"/>
        <v>1174371.3999999999</v>
      </c>
      <c r="F159" s="13">
        <v>366188.61</v>
      </c>
      <c r="G159" s="13"/>
      <c r="H159" s="13">
        <f t="shared" si="6"/>
        <v>366188.61</v>
      </c>
    </row>
    <row r="160" spans="1:8" x14ac:dyDescent="0.25">
      <c r="A160" s="6" t="s">
        <v>310</v>
      </c>
      <c r="B160" s="6" t="s">
        <v>311</v>
      </c>
      <c r="C160" s="13">
        <v>791330.4</v>
      </c>
      <c r="D160" s="16">
        <v>0</v>
      </c>
      <c r="E160" s="10">
        <f t="shared" si="5"/>
        <v>791330.4</v>
      </c>
      <c r="F160" s="13">
        <v>173697.2</v>
      </c>
      <c r="G160" s="13"/>
      <c r="H160" s="13">
        <f t="shared" si="6"/>
        <v>173697.2</v>
      </c>
    </row>
    <row r="161" spans="1:8" x14ac:dyDescent="0.25">
      <c r="A161" s="6" t="s">
        <v>312</v>
      </c>
      <c r="B161" s="6" t="s">
        <v>313</v>
      </c>
      <c r="C161" s="13">
        <v>423355</v>
      </c>
      <c r="D161" s="16">
        <v>0</v>
      </c>
      <c r="E161" s="10">
        <f t="shared" si="5"/>
        <v>423355</v>
      </c>
      <c r="F161" s="13">
        <v>79054.97</v>
      </c>
      <c r="G161" s="13"/>
      <c r="H161" s="13">
        <f t="shared" si="6"/>
        <v>79054.97</v>
      </c>
    </row>
    <row r="162" spans="1:8" x14ac:dyDescent="0.25">
      <c r="A162" s="6" t="s">
        <v>314</v>
      </c>
      <c r="B162" s="6" t="s">
        <v>315</v>
      </c>
      <c r="C162" s="13">
        <v>676853.4</v>
      </c>
      <c r="D162" s="16">
        <v>0</v>
      </c>
      <c r="E162" s="10">
        <f t="shared" si="5"/>
        <v>676853.4</v>
      </c>
      <c r="F162" s="13">
        <v>274231.26</v>
      </c>
      <c r="G162" s="13"/>
      <c r="H162" s="13">
        <f t="shared" si="6"/>
        <v>274231.26</v>
      </c>
    </row>
    <row r="163" spans="1:8" x14ac:dyDescent="0.25">
      <c r="A163" s="6" t="s">
        <v>316</v>
      </c>
      <c r="B163" s="6" t="s">
        <v>317</v>
      </c>
      <c r="C163" s="13">
        <v>642746.80000000005</v>
      </c>
      <c r="D163" s="16">
        <v>0</v>
      </c>
      <c r="E163" s="10">
        <f t="shared" si="5"/>
        <v>642746.80000000005</v>
      </c>
      <c r="F163" s="13">
        <v>1254960.42</v>
      </c>
      <c r="G163" s="13"/>
      <c r="H163" s="13">
        <f t="shared" si="6"/>
        <v>1254960.42</v>
      </c>
    </row>
    <row r="164" spans="1:8" x14ac:dyDescent="0.25">
      <c r="A164" s="6" t="s">
        <v>318</v>
      </c>
      <c r="B164" s="6" t="s">
        <v>319</v>
      </c>
      <c r="C164" s="13">
        <v>705934.7</v>
      </c>
      <c r="D164" s="16">
        <v>0</v>
      </c>
      <c r="E164" s="10">
        <f t="shared" si="5"/>
        <v>705934.7</v>
      </c>
      <c r="F164" s="13">
        <v>166537.51</v>
      </c>
      <c r="G164" s="13"/>
      <c r="H164" s="13">
        <f t="shared" si="6"/>
        <v>166537.51</v>
      </c>
    </row>
    <row r="165" spans="1:8" x14ac:dyDescent="0.25">
      <c r="A165" s="6" t="s">
        <v>320</v>
      </c>
      <c r="B165" s="6" t="s">
        <v>321</v>
      </c>
      <c r="C165" s="13">
        <v>1887643.8</v>
      </c>
      <c r="D165" s="16">
        <v>0</v>
      </c>
      <c r="E165" s="10">
        <f t="shared" si="5"/>
        <v>1887643.8</v>
      </c>
      <c r="F165" s="13">
        <v>412950.37</v>
      </c>
      <c r="G165" s="13"/>
      <c r="H165" s="13">
        <f t="shared" si="6"/>
        <v>412950.37</v>
      </c>
    </row>
    <row r="166" spans="1:8" x14ac:dyDescent="0.25">
      <c r="A166" s="6" t="s">
        <v>322</v>
      </c>
      <c r="B166" s="6" t="s">
        <v>323</v>
      </c>
      <c r="C166" s="13">
        <v>403410.7</v>
      </c>
      <c r="D166" s="16">
        <v>0</v>
      </c>
      <c r="E166" s="10">
        <f t="shared" si="5"/>
        <v>403410.7</v>
      </c>
      <c r="F166" s="13">
        <v>106575.05</v>
      </c>
      <c r="G166" s="13"/>
      <c r="H166" s="13">
        <f t="shared" si="6"/>
        <v>106575.05</v>
      </c>
    </row>
    <row r="167" spans="1:8" x14ac:dyDescent="0.25">
      <c r="A167" s="6" t="s">
        <v>324</v>
      </c>
      <c r="B167" s="6" t="s">
        <v>325</v>
      </c>
      <c r="C167" s="13">
        <v>802909.2</v>
      </c>
      <c r="D167" s="16">
        <v>0</v>
      </c>
      <c r="E167" s="10">
        <f t="shared" si="5"/>
        <v>802909.2</v>
      </c>
      <c r="F167" s="13">
        <v>203603.85</v>
      </c>
      <c r="G167" s="13"/>
      <c r="H167" s="13">
        <f t="shared" si="6"/>
        <v>203603.85</v>
      </c>
    </row>
    <row r="168" spans="1:8" x14ac:dyDescent="0.25">
      <c r="A168" s="6" t="s">
        <v>326</v>
      </c>
      <c r="B168" s="6" t="s">
        <v>327</v>
      </c>
      <c r="C168" s="13">
        <v>743957.2</v>
      </c>
      <c r="D168" s="16">
        <v>0</v>
      </c>
      <c r="E168" s="10">
        <f t="shared" si="5"/>
        <v>743957.2</v>
      </c>
      <c r="F168" s="13">
        <v>152591.01999999999</v>
      </c>
      <c r="G168" s="13"/>
      <c r="H168" s="13">
        <f t="shared" si="6"/>
        <v>152591.01999999999</v>
      </c>
    </row>
    <row r="169" spans="1:8" x14ac:dyDescent="0.25">
      <c r="A169" s="6" t="s">
        <v>328</v>
      </c>
      <c r="B169" s="6" t="s">
        <v>329</v>
      </c>
      <c r="C169" s="13">
        <v>670152.6</v>
      </c>
      <c r="D169" s="16">
        <v>0</v>
      </c>
      <c r="E169" s="10">
        <f t="shared" si="5"/>
        <v>670152.6</v>
      </c>
      <c r="F169" s="13">
        <v>117612.92</v>
      </c>
      <c r="G169" s="13"/>
      <c r="H169" s="13">
        <f t="shared" si="6"/>
        <v>117612.92</v>
      </c>
    </row>
    <row r="170" spans="1:8" x14ac:dyDescent="0.25">
      <c r="A170" s="6" t="s">
        <v>330</v>
      </c>
      <c r="B170" s="6" t="s">
        <v>331</v>
      </c>
      <c r="C170" s="13">
        <v>834797.6</v>
      </c>
      <c r="D170" s="16">
        <v>0</v>
      </c>
      <c r="E170" s="10">
        <f t="shared" si="5"/>
        <v>834797.6</v>
      </c>
      <c r="F170" s="13">
        <v>214865.45</v>
      </c>
      <c r="G170" s="13"/>
      <c r="H170" s="13">
        <f t="shared" si="6"/>
        <v>214865.45</v>
      </c>
    </row>
    <row r="171" spans="1:8" x14ac:dyDescent="0.25">
      <c r="A171" s="6" t="s">
        <v>332</v>
      </c>
      <c r="B171" s="6" t="s">
        <v>333</v>
      </c>
      <c r="C171" s="13">
        <v>409950.1</v>
      </c>
      <c r="D171" s="16">
        <v>0</v>
      </c>
      <c r="E171" s="10">
        <f t="shared" si="5"/>
        <v>409950.1</v>
      </c>
      <c r="F171" s="13">
        <v>121491.09</v>
      </c>
      <c r="G171" s="13"/>
      <c r="H171" s="13">
        <f t="shared" si="6"/>
        <v>121491.09</v>
      </c>
    </row>
    <row r="172" spans="1:8" x14ac:dyDescent="0.25">
      <c r="A172" s="6" t="s">
        <v>334</v>
      </c>
      <c r="B172" s="6" t="s">
        <v>335</v>
      </c>
      <c r="C172" s="13">
        <v>2409263.2000000002</v>
      </c>
      <c r="D172" s="16">
        <v>0</v>
      </c>
      <c r="E172" s="10">
        <f t="shared" si="5"/>
        <v>2409263.2000000002</v>
      </c>
      <c r="F172" s="13">
        <v>843501.66</v>
      </c>
      <c r="G172" s="13"/>
      <c r="H172" s="13">
        <f t="shared" si="6"/>
        <v>843501.66</v>
      </c>
    </row>
    <row r="173" spans="1:8" x14ac:dyDescent="0.25">
      <c r="A173" s="6" t="s">
        <v>336</v>
      </c>
      <c r="B173" s="6" t="s">
        <v>337</v>
      </c>
      <c r="C173" s="13">
        <v>713869.7</v>
      </c>
      <c r="D173" s="16">
        <v>0</v>
      </c>
      <c r="E173" s="10">
        <f t="shared" si="5"/>
        <v>713869.7</v>
      </c>
      <c r="F173" s="13">
        <v>160272.76999999999</v>
      </c>
      <c r="G173" s="13"/>
      <c r="H173" s="13">
        <f t="shared" si="6"/>
        <v>160272.76999999999</v>
      </c>
    </row>
    <row r="174" spans="1:8" x14ac:dyDescent="0.25">
      <c r="A174" s="6" t="s">
        <v>338</v>
      </c>
      <c r="B174" s="6" t="s">
        <v>339</v>
      </c>
      <c r="C174" s="13">
        <v>347371.9</v>
      </c>
      <c r="D174" s="16">
        <v>0</v>
      </c>
      <c r="E174" s="10">
        <f t="shared" si="5"/>
        <v>347371.9</v>
      </c>
      <c r="F174" s="13">
        <v>69956.19</v>
      </c>
      <c r="G174" s="13"/>
      <c r="H174" s="13">
        <f t="shared" si="6"/>
        <v>69956.19</v>
      </c>
    </row>
    <row r="175" spans="1:8" x14ac:dyDescent="0.25">
      <c r="A175" s="6" t="s">
        <v>340</v>
      </c>
      <c r="B175" s="6" t="s">
        <v>341</v>
      </c>
      <c r="C175" s="13">
        <v>1490980.4</v>
      </c>
      <c r="D175" s="16">
        <v>0</v>
      </c>
      <c r="E175" s="10">
        <f t="shared" si="5"/>
        <v>1490980.4</v>
      </c>
      <c r="F175" s="13">
        <v>317040.28000000003</v>
      </c>
      <c r="G175" s="13"/>
      <c r="H175" s="13">
        <f t="shared" si="6"/>
        <v>317040.28000000003</v>
      </c>
    </row>
    <row r="176" spans="1:8" x14ac:dyDescent="0.25">
      <c r="A176" s="6" t="s">
        <v>342</v>
      </c>
      <c r="B176" s="6" t="s">
        <v>343</v>
      </c>
      <c r="C176" s="13">
        <v>1707935.5</v>
      </c>
      <c r="D176" s="16">
        <v>0</v>
      </c>
      <c r="E176" s="10">
        <f t="shared" si="5"/>
        <v>1707935.5</v>
      </c>
      <c r="F176" s="13">
        <v>275946.61</v>
      </c>
      <c r="G176" s="13"/>
      <c r="H176" s="13">
        <f t="shared" si="6"/>
        <v>275946.61</v>
      </c>
    </row>
    <row r="177" spans="1:8" x14ac:dyDescent="0.25">
      <c r="A177" s="6" t="s">
        <v>344</v>
      </c>
      <c r="B177" s="6" t="s">
        <v>345</v>
      </c>
      <c r="C177" s="13">
        <v>11080027.800000001</v>
      </c>
      <c r="D177" s="16">
        <v>0</v>
      </c>
      <c r="E177" s="10">
        <f t="shared" si="5"/>
        <v>11080027.800000001</v>
      </c>
      <c r="F177" s="13">
        <v>1350050.13</v>
      </c>
      <c r="G177" s="13"/>
      <c r="H177" s="13">
        <f t="shared" si="6"/>
        <v>1350050.13</v>
      </c>
    </row>
    <row r="178" spans="1:8" x14ac:dyDescent="0.25">
      <c r="A178" s="6" t="s">
        <v>346</v>
      </c>
      <c r="B178" s="6" t="s">
        <v>347</v>
      </c>
      <c r="C178" s="13">
        <v>290019.09999999998</v>
      </c>
      <c r="D178" s="16">
        <v>0</v>
      </c>
      <c r="E178" s="10">
        <f t="shared" si="5"/>
        <v>290019.09999999998</v>
      </c>
      <c r="F178" s="13">
        <v>30428.71</v>
      </c>
      <c r="G178" s="13"/>
      <c r="H178" s="13">
        <f t="shared" si="6"/>
        <v>30428.71</v>
      </c>
    </row>
    <row r="179" spans="1:8" x14ac:dyDescent="0.25">
      <c r="A179" s="6" t="s">
        <v>348</v>
      </c>
      <c r="B179" s="6" t="s">
        <v>349</v>
      </c>
      <c r="C179" s="13">
        <v>361549</v>
      </c>
      <c r="D179" s="16">
        <v>0</v>
      </c>
      <c r="E179" s="10">
        <f t="shared" si="5"/>
        <v>361549</v>
      </c>
      <c r="F179" s="13">
        <v>108663.3</v>
      </c>
      <c r="G179" s="13"/>
      <c r="H179" s="13">
        <f t="shared" si="6"/>
        <v>108663.3</v>
      </c>
    </row>
    <row r="180" spans="1:8" x14ac:dyDescent="0.25">
      <c r="A180" s="6" t="s">
        <v>350</v>
      </c>
      <c r="B180" s="6" t="s">
        <v>351</v>
      </c>
      <c r="C180" s="13">
        <v>293796.3</v>
      </c>
      <c r="D180" s="16">
        <v>0</v>
      </c>
      <c r="E180" s="10">
        <f t="shared" si="5"/>
        <v>293796.3</v>
      </c>
      <c r="F180" s="13">
        <v>340383.87</v>
      </c>
      <c r="G180" s="13"/>
      <c r="H180" s="13">
        <f t="shared" si="6"/>
        <v>340383.87</v>
      </c>
    </row>
    <row r="181" spans="1:8" x14ac:dyDescent="0.25">
      <c r="A181" s="6" t="s">
        <v>352</v>
      </c>
      <c r="B181" s="6" t="s">
        <v>353</v>
      </c>
      <c r="C181" s="13">
        <v>443450.6</v>
      </c>
      <c r="D181" s="16">
        <v>0</v>
      </c>
      <c r="E181" s="10">
        <f t="shared" si="5"/>
        <v>443450.6</v>
      </c>
      <c r="F181" s="13">
        <v>106202.15</v>
      </c>
      <c r="G181" s="13"/>
      <c r="H181" s="13">
        <f t="shared" si="6"/>
        <v>106202.15</v>
      </c>
    </row>
    <row r="182" spans="1:8" x14ac:dyDescent="0.25">
      <c r="A182" s="6" t="s">
        <v>354</v>
      </c>
      <c r="B182" s="6" t="s">
        <v>355</v>
      </c>
      <c r="C182" s="13">
        <v>891371.7</v>
      </c>
      <c r="D182" s="16">
        <v>0</v>
      </c>
      <c r="E182" s="10">
        <f t="shared" si="5"/>
        <v>891371.7</v>
      </c>
      <c r="F182" s="13">
        <v>203230.95</v>
      </c>
      <c r="G182" s="13"/>
      <c r="H182" s="13">
        <f t="shared" si="6"/>
        <v>203230.95</v>
      </c>
    </row>
    <row r="183" spans="1:8" x14ac:dyDescent="0.25">
      <c r="A183" s="6" t="s">
        <v>356</v>
      </c>
      <c r="B183" s="6" t="s">
        <v>357</v>
      </c>
      <c r="C183" s="13">
        <v>1653681.3</v>
      </c>
      <c r="D183" s="16">
        <v>0</v>
      </c>
      <c r="E183" s="10">
        <f t="shared" si="5"/>
        <v>1653681.3</v>
      </c>
      <c r="F183" s="13">
        <v>773023.4</v>
      </c>
      <c r="G183" s="13"/>
      <c r="H183" s="13">
        <f t="shared" si="6"/>
        <v>773023.4</v>
      </c>
    </row>
    <row r="184" spans="1:8" x14ac:dyDescent="0.25">
      <c r="A184" s="6" t="s">
        <v>358</v>
      </c>
      <c r="B184" s="6" t="s">
        <v>359</v>
      </c>
      <c r="C184" s="13">
        <v>649987.6</v>
      </c>
      <c r="D184" s="16">
        <v>0</v>
      </c>
      <c r="E184" s="10">
        <f t="shared" si="5"/>
        <v>649987.6</v>
      </c>
      <c r="F184" s="13">
        <v>499090.46</v>
      </c>
      <c r="G184" s="13"/>
      <c r="H184" s="13">
        <f t="shared" si="6"/>
        <v>499090.46</v>
      </c>
    </row>
    <row r="185" spans="1:8" x14ac:dyDescent="0.25">
      <c r="A185" s="6" t="s">
        <v>360</v>
      </c>
      <c r="B185" s="6" t="s">
        <v>361</v>
      </c>
      <c r="C185" s="13">
        <v>475847.2</v>
      </c>
      <c r="D185" s="16">
        <v>0</v>
      </c>
      <c r="E185" s="10">
        <f t="shared" si="5"/>
        <v>475847.2</v>
      </c>
      <c r="F185" s="13">
        <v>107917.5</v>
      </c>
      <c r="G185" s="13"/>
      <c r="H185" s="13">
        <f t="shared" si="6"/>
        <v>107917.5</v>
      </c>
    </row>
    <row r="186" spans="1:8" x14ac:dyDescent="0.25">
      <c r="A186" s="6" t="s">
        <v>362</v>
      </c>
      <c r="B186" s="6" t="s">
        <v>363</v>
      </c>
      <c r="C186" s="13">
        <v>527793.4</v>
      </c>
      <c r="D186" s="16">
        <v>0</v>
      </c>
      <c r="E186" s="10">
        <f t="shared" si="5"/>
        <v>527793.4</v>
      </c>
      <c r="F186" s="13">
        <v>174815.9</v>
      </c>
      <c r="G186" s="13"/>
      <c r="H186" s="13">
        <f t="shared" si="6"/>
        <v>174815.9</v>
      </c>
    </row>
    <row r="187" spans="1:8" x14ac:dyDescent="0.25">
      <c r="A187" s="6" t="s">
        <v>364</v>
      </c>
      <c r="B187" s="6" t="s">
        <v>365</v>
      </c>
      <c r="C187" s="13">
        <v>242627.1</v>
      </c>
      <c r="D187" s="16">
        <v>0</v>
      </c>
      <c r="E187" s="10">
        <f t="shared" si="5"/>
        <v>242627.1</v>
      </c>
      <c r="F187" s="13">
        <v>33784.81</v>
      </c>
      <c r="G187" s="13"/>
      <c r="H187" s="13">
        <f t="shared" si="6"/>
        <v>33784.81</v>
      </c>
    </row>
    <row r="188" spans="1:8" x14ac:dyDescent="0.25">
      <c r="A188" s="6" t="s">
        <v>366</v>
      </c>
      <c r="B188" s="6" t="s">
        <v>367</v>
      </c>
      <c r="C188" s="13">
        <v>872489.8</v>
      </c>
      <c r="D188" s="16">
        <v>0</v>
      </c>
      <c r="E188" s="10">
        <f t="shared" si="5"/>
        <v>872489.8</v>
      </c>
      <c r="F188" s="13">
        <v>162659.34</v>
      </c>
      <c r="G188" s="13"/>
      <c r="H188" s="13">
        <f t="shared" si="6"/>
        <v>162659.34</v>
      </c>
    </row>
    <row r="189" spans="1:8" x14ac:dyDescent="0.25">
      <c r="A189" s="6" t="s">
        <v>368</v>
      </c>
      <c r="B189" s="6" t="s">
        <v>369</v>
      </c>
      <c r="C189" s="13">
        <v>514274.7</v>
      </c>
      <c r="D189" s="16">
        <v>0</v>
      </c>
      <c r="E189" s="10">
        <f t="shared" si="5"/>
        <v>514274.7</v>
      </c>
      <c r="F189" s="13">
        <v>110005.74</v>
      </c>
      <c r="G189" s="13"/>
      <c r="H189" s="13">
        <f t="shared" si="6"/>
        <v>110005.74</v>
      </c>
    </row>
    <row r="190" spans="1:8" x14ac:dyDescent="0.25">
      <c r="A190" s="6" t="s">
        <v>370</v>
      </c>
      <c r="B190" s="6" t="s">
        <v>371</v>
      </c>
      <c r="C190" s="13">
        <v>21048282.399999999</v>
      </c>
      <c r="D190" s="16">
        <v>0</v>
      </c>
      <c r="E190" s="10">
        <f t="shared" si="5"/>
        <v>21048282.399999999</v>
      </c>
      <c r="F190" s="13">
        <v>11891956.310000001</v>
      </c>
      <c r="G190" s="13"/>
      <c r="H190" s="13">
        <f t="shared" si="6"/>
        <v>11891956.310000001</v>
      </c>
    </row>
    <row r="191" spans="1:8" x14ac:dyDescent="0.25">
      <c r="A191" s="6" t="s">
        <v>372</v>
      </c>
      <c r="B191" s="6" t="s">
        <v>373</v>
      </c>
      <c r="C191" s="13">
        <v>1550501</v>
      </c>
      <c r="D191" s="16">
        <v>0</v>
      </c>
      <c r="E191" s="10">
        <f t="shared" si="5"/>
        <v>1550501</v>
      </c>
      <c r="F191" s="13">
        <v>666672.09</v>
      </c>
      <c r="G191" s="13"/>
      <c r="H191" s="13">
        <f t="shared" si="6"/>
        <v>666672.09</v>
      </c>
    </row>
    <row r="192" spans="1:8" x14ac:dyDescent="0.25">
      <c r="A192" s="6" t="s">
        <v>374</v>
      </c>
      <c r="B192" s="6" t="s">
        <v>375</v>
      </c>
      <c r="C192" s="13">
        <v>274609.2</v>
      </c>
      <c r="D192" s="16">
        <v>0</v>
      </c>
      <c r="E192" s="10">
        <f t="shared" si="5"/>
        <v>274609.2</v>
      </c>
      <c r="F192" s="13">
        <v>39080.01</v>
      </c>
      <c r="G192" s="13"/>
      <c r="H192" s="13">
        <f t="shared" si="6"/>
        <v>39080.01</v>
      </c>
    </row>
    <row r="193" spans="1:8" x14ac:dyDescent="0.25">
      <c r="A193" s="6" t="s">
        <v>376</v>
      </c>
      <c r="B193" s="6" t="s">
        <v>377</v>
      </c>
      <c r="C193" s="13">
        <v>1083648.3</v>
      </c>
      <c r="D193" s="16">
        <v>0</v>
      </c>
      <c r="E193" s="10">
        <f t="shared" si="5"/>
        <v>1083648.3</v>
      </c>
      <c r="F193" s="13">
        <v>134840.94</v>
      </c>
      <c r="G193" s="13"/>
      <c r="H193" s="13">
        <f t="shared" si="6"/>
        <v>134840.94</v>
      </c>
    </row>
    <row r="194" spans="1:8" x14ac:dyDescent="0.25">
      <c r="A194" s="6" t="s">
        <v>378</v>
      </c>
      <c r="B194" s="6" t="s">
        <v>379</v>
      </c>
      <c r="C194" s="13">
        <v>2954618.5</v>
      </c>
      <c r="D194" s="16">
        <v>0</v>
      </c>
      <c r="E194" s="10">
        <f t="shared" si="5"/>
        <v>2954618.5</v>
      </c>
      <c r="F194" s="13">
        <v>716640.8</v>
      </c>
      <c r="G194" s="13">
        <v>11257</v>
      </c>
      <c r="H194" s="13">
        <f t="shared" si="6"/>
        <v>705383.8</v>
      </c>
    </row>
    <row r="195" spans="1:8" x14ac:dyDescent="0.25">
      <c r="A195" s="6" t="s">
        <v>380</v>
      </c>
      <c r="B195" s="6" t="s">
        <v>381</v>
      </c>
      <c r="C195" s="13">
        <v>1700011.7</v>
      </c>
      <c r="D195" s="16">
        <v>0</v>
      </c>
      <c r="E195" s="10">
        <f t="shared" si="5"/>
        <v>1700011.7</v>
      </c>
      <c r="F195" s="13">
        <v>232391.79</v>
      </c>
      <c r="G195" s="13"/>
      <c r="H195" s="13">
        <f t="shared" si="6"/>
        <v>232391.79</v>
      </c>
    </row>
    <row r="196" spans="1:8" x14ac:dyDescent="0.25">
      <c r="A196" s="6" t="s">
        <v>382</v>
      </c>
      <c r="B196" s="6" t="s">
        <v>383</v>
      </c>
      <c r="C196" s="13">
        <v>5302432.3</v>
      </c>
      <c r="D196" s="16">
        <v>0</v>
      </c>
      <c r="E196" s="10">
        <f t="shared" si="5"/>
        <v>5302432.3</v>
      </c>
      <c r="F196" s="13">
        <v>1673877.2</v>
      </c>
      <c r="G196" s="13">
        <v>30194</v>
      </c>
      <c r="H196" s="13">
        <f t="shared" si="6"/>
        <v>1643683.2</v>
      </c>
    </row>
    <row r="197" spans="1:8" x14ac:dyDescent="0.25">
      <c r="A197" s="6" t="s">
        <v>384</v>
      </c>
      <c r="B197" s="6" t="s">
        <v>385</v>
      </c>
      <c r="C197" s="13">
        <v>139158.20000000001</v>
      </c>
      <c r="D197" s="16">
        <v>0</v>
      </c>
      <c r="E197" s="10">
        <f t="shared" si="5"/>
        <v>139158.20000000001</v>
      </c>
      <c r="F197" s="13">
        <v>22075.73</v>
      </c>
      <c r="G197" s="13"/>
      <c r="H197" s="13">
        <f t="shared" si="6"/>
        <v>22075.73</v>
      </c>
    </row>
    <row r="198" spans="1:8" x14ac:dyDescent="0.25">
      <c r="A198" s="6" t="s">
        <v>386</v>
      </c>
      <c r="B198" s="6" t="s">
        <v>387</v>
      </c>
      <c r="C198" s="13">
        <v>277381.2</v>
      </c>
      <c r="D198" s="16">
        <v>0</v>
      </c>
      <c r="E198" s="10">
        <f t="shared" si="5"/>
        <v>277381.2</v>
      </c>
      <c r="F198" s="13">
        <v>113511.01</v>
      </c>
      <c r="G198" s="13"/>
      <c r="H198" s="13">
        <f t="shared" si="6"/>
        <v>113511.01</v>
      </c>
    </row>
    <row r="199" spans="1:8" x14ac:dyDescent="0.25">
      <c r="A199" s="6" t="s">
        <v>388</v>
      </c>
      <c r="B199" s="6" t="s">
        <v>389</v>
      </c>
      <c r="C199" s="13">
        <v>489343.7</v>
      </c>
      <c r="D199" s="16">
        <v>0</v>
      </c>
      <c r="E199" s="10">
        <f t="shared" si="5"/>
        <v>489343.7</v>
      </c>
      <c r="F199" s="13">
        <v>209346.52</v>
      </c>
      <c r="G199" s="13"/>
      <c r="H199" s="13">
        <f t="shared" si="6"/>
        <v>209346.52</v>
      </c>
    </row>
    <row r="200" spans="1:8" x14ac:dyDescent="0.25">
      <c r="A200" s="6" t="s">
        <v>390</v>
      </c>
      <c r="B200" s="6" t="s">
        <v>391</v>
      </c>
      <c r="C200" s="13">
        <v>295956.59999999998</v>
      </c>
      <c r="D200" s="16">
        <v>0</v>
      </c>
      <c r="E200" s="10">
        <f t="shared" ref="E200:E263" si="7">C200-D200</f>
        <v>295956.59999999998</v>
      </c>
      <c r="F200" s="13">
        <v>102323.99</v>
      </c>
      <c r="G200" s="13"/>
      <c r="H200" s="13">
        <f t="shared" ref="H200:H263" si="8">F200-G200</f>
        <v>102323.99</v>
      </c>
    </row>
    <row r="201" spans="1:8" x14ac:dyDescent="0.25">
      <c r="A201" s="6" t="s">
        <v>392</v>
      </c>
      <c r="B201" s="6" t="s">
        <v>393</v>
      </c>
      <c r="C201" s="13">
        <v>483479.2</v>
      </c>
      <c r="D201" s="16">
        <v>0</v>
      </c>
      <c r="E201" s="10">
        <f t="shared" si="7"/>
        <v>483479.2</v>
      </c>
      <c r="F201" s="13">
        <v>78756.649999999994</v>
      </c>
      <c r="G201" s="13"/>
      <c r="H201" s="13">
        <f t="shared" si="8"/>
        <v>78756.649999999994</v>
      </c>
    </row>
    <row r="202" spans="1:8" x14ac:dyDescent="0.25">
      <c r="A202" s="6" t="s">
        <v>394</v>
      </c>
      <c r="B202" s="6" t="s">
        <v>395</v>
      </c>
      <c r="C202" s="13">
        <v>240259.6</v>
      </c>
      <c r="D202" s="16">
        <v>0</v>
      </c>
      <c r="E202" s="10">
        <f t="shared" si="7"/>
        <v>240259.6</v>
      </c>
      <c r="F202" s="13">
        <v>30354.13</v>
      </c>
      <c r="G202" s="13"/>
      <c r="H202" s="13">
        <f t="shared" si="8"/>
        <v>30354.13</v>
      </c>
    </row>
    <row r="203" spans="1:8" x14ac:dyDescent="0.25">
      <c r="A203" s="6" t="s">
        <v>396</v>
      </c>
      <c r="B203" s="6" t="s">
        <v>397</v>
      </c>
      <c r="C203" s="13">
        <v>755983.9</v>
      </c>
      <c r="D203" s="16">
        <v>0</v>
      </c>
      <c r="E203" s="10">
        <f t="shared" si="7"/>
        <v>755983.9</v>
      </c>
      <c r="F203" s="13">
        <v>245219.58</v>
      </c>
      <c r="G203" s="13"/>
      <c r="H203" s="13">
        <f t="shared" si="8"/>
        <v>245219.58</v>
      </c>
    </row>
    <row r="204" spans="1:8" x14ac:dyDescent="0.25">
      <c r="A204" s="6" t="s">
        <v>398</v>
      </c>
      <c r="B204" s="6" t="s">
        <v>399</v>
      </c>
      <c r="C204" s="13">
        <v>6635036.5</v>
      </c>
      <c r="D204" s="16">
        <v>0</v>
      </c>
      <c r="E204" s="10">
        <f t="shared" si="7"/>
        <v>6635036.5</v>
      </c>
      <c r="F204" s="13">
        <v>2222638.0499999998</v>
      </c>
      <c r="G204" s="13"/>
      <c r="H204" s="13">
        <f t="shared" si="8"/>
        <v>2222638.0499999998</v>
      </c>
    </row>
    <row r="205" spans="1:8" x14ac:dyDescent="0.25">
      <c r="A205" s="6" t="s">
        <v>400</v>
      </c>
      <c r="B205" s="6" t="s">
        <v>401</v>
      </c>
      <c r="C205" s="13">
        <v>369004.2</v>
      </c>
      <c r="D205" s="16">
        <v>0</v>
      </c>
      <c r="E205" s="10">
        <f t="shared" si="7"/>
        <v>369004.2</v>
      </c>
      <c r="F205" s="13">
        <v>36842.6</v>
      </c>
      <c r="G205" s="13"/>
      <c r="H205" s="13">
        <f t="shared" si="8"/>
        <v>36842.6</v>
      </c>
    </row>
    <row r="206" spans="1:8" x14ac:dyDescent="0.25">
      <c r="A206" s="6" t="s">
        <v>402</v>
      </c>
      <c r="B206" s="6" t="s">
        <v>403</v>
      </c>
      <c r="C206" s="13">
        <v>1269387.8</v>
      </c>
      <c r="D206" s="16">
        <v>0</v>
      </c>
      <c r="E206" s="10">
        <f t="shared" si="7"/>
        <v>1269387.8</v>
      </c>
      <c r="F206" s="13">
        <v>276170.34999999998</v>
      </c>
      <c r="G206" s="13"/>
      <c r="H206" s="13">
        <f t="shared" si="8"/>
        <v>276170.34999999998</v>
      </c>
    </row>
    <row r="207" spans="1:8" x14ac:dyDescent="0.25">
      <c r="A207" s="6" t="s">
        <v>404</v>
      </c>
      <c r="B207" s="6" t="s">
        <v>405</v>
      </c>
      <c r="C207" s="13">
        <v>531375.9</v>
      </c>
      <c r="D207" s="16">
        <v>0</v>
      </c>
      <c r="E207" s="10">
        <f t="shared" si="7"/>
        <v>531375.9</v>
      </c>
      <c r="F207" s="13">
        <v>140210.71</v>
      </c>
      <c r="G207" s="13"/>
      <c r="H207" s="13">
        <f t="shared" si="8"/>
        <v>140210.71</v>
      </c>
    </row>
    <row r="208" spans="1:8" x14ac:dyDescent="0.25">
      <c r="A208" s="6" t="s">
        <v>406</v>
      </c>
      <c r="B208" s="6" t="s">
        <v>407</v>
      </c>
      <c r="C208" s="13">
        <v>1160437.8</v>
      </c>
      <c r="D208" s="16">
        <v>0</v>
      </c>
      <c r="E208" s="10">
        <f t="shared" si="7"/>
        <v>1160437.8</v>
      </c>
      <c r="F208" s="13">
        <v>341353.41</v>
      </c>
      <c r="G208" s="13"/>
      <c r="H208" s="13">
        <f t="shared" si="8"/>
        <v>341353.41</v>
      </c>
    </row>
    <row r="209" spans="1:8" x14ac:dyDescent="0.25">
      <c r="A209" s="6" t="s">
        <v>408</v>
      </c>
      <c r="B209" s="6" t="s">
        <v>409</v>
      </c>
      <c r="C209" s="13">
        <v>1177452.6000000001</v>
      </c>
      <c r="D209" s="16">
        <v>0</v>
      </c>
      <c r="E209" s="10">
        <f t="shared" si="7"/>
        <v>1177452.6000000001</v>
      </c>
      <c r="F209" s="13">
        <v>263864.62</v>
      </c>
      <c r="G209" s="13"/>
      <c r="H209" s="13">
        <f t="shared" si="8"/>
        <v>263864.62</v>
      </c>
    </row>
    <row r="210" spans="1:8" x14ac:dyDescent="0.25">
      <c r="A210" s="6" t="s">
        <v>410</v>
      </c>
      <c r="B210" s="6" t="s">
        <v>411</v>
      </c>
      <c r="C210" s="13">
        <v>314047.7</v>
      </c>
      <c r="D210" s="16">
        <v>0</v>
      </c>
      <c r="E210" s="10">
        <f t="shared" si="7"/>
        <v>314047.7</v>
      </c>
      <c r="F210" s="13">
        <v>47283.82</v>
      </c>
      <c r="G210" s="13"/>
      <c r="H210" s="13">
        <f t="shared" si="8"/>
        <v>47283.82</v>
      </c>
    </row>
    <row r="211" spans="1:8" x14ac:dyDescent="0.25">
      <c r="A211" s="6" t="s">
        <v>412</v>
      </c>
      <c r="B211" s="6" t="s">
        <v>413</v>
      </c>
      <c r="C211" s="13">
        <v>8057070.9000000004</v>
      </c>
      <c r="D211" s="16">
        <v>0</v>
      </c>
      <c r="E211" s="10">
        <f t="shared" si="7"/>
        <v>8057070.9000000004</v>
      </c>
      <c r="F211" s="13">
        <v>1267042.4099999999</v>
      </c>
      <c r="G211" s="13"/>
      <c r="H211" s="13">
        <f t="shared" si="8"/>
        <v>1267042.4099999999</v>
      </c>
    </row>
    <row r="212" spans="1:8" x14ac:dyDescent="0.25">
      <c r="A212" s="6" t="s">
        <v>414</v>
      </c>
      <c r="B212" s="6" t="s">
        <v>415</v>
      </c>
      <c r="C212" s="13">
        <v>562854</v>
      </c>
      <c r="D212" s="16">
        <v>0</v>
      </c>
      <c r="E212" s="10">
        <f t="shared" si="7"/>
        <v>562854</v>
      </c>
      <c r="F212" s="13">
        <v>180558.58</v>
      </c>
      <c r="G212" s="13"/>
      <c r="H212" s="13">
        <f t="shared" si="8"/>
        <v>180558.58</v>
      </c>
    </row>
    <row r="213" spans="1:8" x14ac:dyDescent="0.25">
      <c r="A213" s="6" t="s">
        <v>416</v>
      </c>
      <c r="B213" s="6" t="s">
        <v>417</v>
      </c>
      <c r="C213" s="13">
        <v>6936755.4000000004</v>
      </c>
      <c r="D213" s="16">
        <v>0</v>
      </c>
      <c r="E213" s="10">
        <f t="shared" si="7"/>
        <v>6936755.4000000004</v>
      </c>
      <c r="F213" s="13">
        <v>1419409.68</v>
      </c>
      <c r="G213" s="13"/>
      <c r="H213" s="13">
        <f t="shared" si="8"/>
        <v>1419409.68</v>
      </c>
    </row>
    <row r="214" spans="1:8" x14ac:dyDescent="0.25">
      <c r="A214" s="6" t="s">
        <v>418</v>
      </c>
      <c r="B214" s="6" t="s">
        <v>419</v>
      </c>
      <c r="C214" s="13">
        <v>2713957.3</v>
      </c>
      <c r="D214" s="16">
        <v>0</v>
      </c>
      <c r="E214" s="10">
        <f t="shared" si="7"/>
        <v>2713957.3</v>
      </c>
      <c r="F214" s="13">
        <v>517660.92</v>
      </c>
      <c r="G214" s="13"/>
      <c r="H214" s="13">
        <f t="shared" si="8"/>
        <v>517660.92</v>
      </c>
    </row>
    <row r="215" spans="1:8" x14ac:dyDescent="0.25">
      <c r="A215" s="6" t="s">
        <v>420</v>
      </c>
      <c r="B215" s="6" t="s">
        <v>421</v>
      </c>
      <c r="C215" s="13">
        <v>431439.7</v>
      </c>
      <c r="D215" s="16">
        <v>0</v>
      </c>
      <c r="E215" s="10">
        <f t="shared" si="7"/>
        <v>431439.7</v>
      </c>
      <c r="F215" s="13">
        <v>45270.16</v>
      </c>
      <c r="G215" s="13"/>
      <c r="H215" s="13">
        <f t="shared" si="8"/>
        <v>45270.16</v>
      </c>
    </row>
    <row r="216" spans="1:8" x14ac:dyDescent="0.25">
      <c r="A216" s="6" t="s">
        <v>422</v>
      </c>
      <c r="B216" s="6" t="s">
        <v>423</v>
      </c>
      <c r="C216" s="13">
        <v>2280808.2999999998</v>
      </c>
      <c r="D216" s="16">
        <v>0</v>
      </c>
      <c r="E216" s="10">
        <f t="shared" si="7"/>
        <v>2280808.2999999998</v>
      </c>
      <c r="F216" s="13">
        <v>430551.29</v>
      </c>
      <c r="G216" s="13"/>
      <c r="H216" s="13">
        <f t="shared" si="8"/>
        <v>430551.29</v>
      </c>
    </row>
    <row r="217" spans="1:8" x14ac:dyDescent="0.25">
      <c r="A217" s="6" t="s">
        <v>424</v>
      </c>
      <c r="B217" s="6" t="s">
        <v>425</v>
      </c>
      <c r="C217" s="13">
        <v>1226978</v>
      </c>
      <c r="D217" s="16">
        <v>0</v>
      </c>
      <c r="E217" s="10">
        <f t="shared" si="7"/>
        <v>1226978</v>
      </c>
      <c r="F217" s="13">
        <v>254392.94</v>
      </c>
      <c r="G217" s="13"/>
      <c r="H217" s="13">
        <f t="shared" si="8"/>
        <v>254392.94</v>
      </c>
    </row>
    <row r="218" spans="1:8" x14ac:dyDescent="0.25">
      <c r="A218" s="6" t="s">
        <v>426</v>
      </c>
      <c r="B218" s="6" t="s">
        <v>427</v>
      </c>
      <c r="C218" s="13">
        <v>2414512.9</v>
      </c>
      <c r="D218" s="16">
        <v>0</v>
      </c>
      <c r="E218" s="10">
        <f t="shared" si="7"/>
        <v>2414512.9</v>
      </c>
      <c r="F218" s="13">
        <v>232466.37</v>
      </c>
      <c r="G218" s="13"/>
      <c r="H218" s="13">
        <f t="shared" si="8"/>
        <v>232466.37</v>
      </c>
    </row>
    <row r="219" spans="1:8" x14ac:dyDescent="0.25">
      <c r="A219" s="6" t="s">
        <v>428</v>
      </c>
      <c r="B219" s="6" t="s">
        <v>429</v>
      </c>
      <c r="C219" s="13">
        <v>1162862.3999999999</v>
      </c>
      <c r="D219" s="16">
        <v>0</v>
      </c>
      <c r="E219" s="10">
        <f t="shared" si="7"/>
        <v>1162862.3999999999</v>
      </c>
      <c r="F219" s="13">
        <v>313460.43</v>
      </c>
      <c r="G219" s="13"/>
      <c r="H219" s="13">
        <f t="shared" si="8"/>
        <v>313460.43</v>
      </c>
    </row>
    <row r="220" spans="1:8" x14ac:dyDescent="0.25">
      <c r="A220" s="6" t="s">
        <v>430</v>
      </c>
      <c r="B220" s="6" t="s">
        <v>431</v>
      </c>
      <c r="C220" s="13">
        <v>644605.80000000005</v>
      </c>
      <c r="D220" s="16">
        <v>0</v>
      </c>
      <c r="E220" s="10">
        <f t="shared" si="7"/>
        <v>644605.80000000005</v>
      </c>
      <c r="F220" s="13">
        <v>151621.47</v>
      </c>
      <c r="G220" s="13"/>
      <c r="H220" s="13">
        <f t="shared" si="8"/>
        <v>151621.47</v>
      </c>
    </row>
    <row r="221" spans="1:8" x14ac:dyDescent="0.25">
      <c r="A221" s="6" t="s">
        <v>432</v>
      </c>
      <c r="B221" s="6" t="s">
        <v>433</v>
      </c>
      <c r="C221" s="13">
        <v>201895.7</v>
      </c>
      <c r="D221" s="16">
        <v>0</v>
      </c>
      <c r="E221" s="10">
        <f t="shared" si="7"/>
        <v>201895.7</v>
      </c>
      <c r="F221" s="13">
        <v>65555.960000000006</v>
      </c>
      <c r="G221" s="13"/>
      <c r="H221" s="13">
        <f t="shared" si="8"/>
        <v>65555.960000000006</v>
      </c>
    </row>
    <row r="222" spans="1:8" x14ac:dyDescent="0.25">
      <c r="A222" s="6" t="s">
        <v>434</v>
      </c>
      <c r="B222" s="6" t="s">
        <v>435</v>
      </c>
      <c r="C222" s="13">
        <v>302466</v>
      </c>
      <c r="D222" s="16">
        <v>0</v>
      </c>
      <c r="E222" s="10">
        <f t="shared" si="7"/>
        <v>302466</v>
      </c>
      <c r="F222" s="13">
        <v>92553.98</v>
      </c>
      <c r="G222" s="13"/>
      <c r="H222" s="13">
        <f t="shared" si="8"/>
        <v>92553.98</v>
      </c>
    </row>
    <row r="223" spans="1:8" x14ac:dyDescent="0.25">
      <c r="A223" s="6" t="s">
        <v>436</v>
      </c>
      <c r="B223" s="6" t="s">
        <v>437</v>
      </c>
      <c r="C223" s="13">
        <v>1758791.8</v>
      </c>
      <c r="D223" s="16">
        <v>0</v>
      </c>
      <c r="E223" s="10">
        <f t="shared" si="7"/>
        <v>1758791.8</v>
      </c>
      <c r="F223" s="13">
        <v>247979.05</v>
      </c>
      <c r="G223" s="13"/>
      <c r="H223" s="13">
        <f t="shared" si="8"/>
        <v>247979.05</v>
      </c>
    </row>
    <row r="224" spans="1:8" x14ac:dyDescent="0.25">
      <c r="A224" s="6" t="s">
        <v>438</v>
      </c>
      <c r="B224" s="6" t="s">
        <v>439</v>
      </c>
      <c r="C224" s="13">
        <v>288950.40000000002</v>
      </c>
      <c r="D224" s="16">
        <v>0</v>
      </c>
      <c r="E224" s="10">
        <f t="shared" si="7"/>
        <v>288950.40000000002</v>
      </c>
      <c r="F224" s="13">
        <v>40571.61</v>
      </c>
      <c r="G224" s="13"/>
      <c r="H224" s="13">
        <f t="shared" si="8"/>
        <v>40571.61</v>
      </c>
    </row>
    <row r="225" spans="1:8" x14ac:dyDescent="0.25">
      <c r="A225" s="6" t="s">
        <v>440</v>
      </c>
      <c r="B225" s="6" t="s">
        <v>441</v>
      </c>
      <c r="C225" s="13">
        <v>737429.1</v>
      </c>
      <c r="D225" s="16">
        <v>0</v>
      </c>
      <c r="E225" s="10">
        <f t="shared" si="7"/>
        <v>737429.1</v>
      </c>
      <c r="F225" s="13">
        <v>198979.88</v>
      </c>
      <c r="G225" s="13"/>
      <c r="H225" s="13">
        <f t="shared" si="8"/>
        <v>198979.88</v>
      </c>
    </row>
    <row r="226" spans="1:8" x14ac:dyDescent="0.25">
      <c r="A226" s="6" t="s">
        <v>442</v>
      </c>
      <c r="B226" s="6" t="s">
        <v>443</v>
      </c>
      <c r="C226" s="13">
        <v>840098.1</v>
      </c>
      <c r="D226" s="16">
        <v>0</v>
      </c>
      <c r="E226" s="10">
        <f t="shared" si="7"/>
        <v>840098.1</v>
      </c>
      <c r="F226" s="13">
        <v>200769.8</v>
      </c>
      <c r="G226" s="13"/>
      <c r="H226" s="13">
        <f t="shared" si="8"/>
        <v>200769.8</v>
      </c>
    </row>
    <row r="227" spans="1:8" x14ac:dyDescent="0.25">
      <c r="A227" s="6" t="s">
        <v>444</v>
      </c>
      <c r="B227" s="6" t="s">
        <v>445</v>
      </c>
      <c r="C227" s="13">
        <v>366052.2</v>
      </c>
      <c r="D227" s="16">
        <v>0</v>
      </c>
      <c r="E227" s="10">
        <f t="shared" si="7"/>
        <v>366052.2</v>
      </c>
      <c r="F227" s="13">
        <v>111422.77</v>
      </c>
      <c r="G227" s="13"/>
      <c r="H227" s="13">
        <f t="shared" si="8"/>
        <v>111422.77</v>
      </c>
    </row>
    <row r="228" spans="1:8" x14ac:dyDescent="0.25">
      <c r="A228" s="6" t="s">
        <v>446</v>
      </c>
      <c r="B228" s="6" t="s">
        <v>447</v>
      </c>
      <c r="C228" s="13">
        <v>423860.3</v>
      </c>
      <c r="D228" s="16">
        <v>0</v>
      </c>
      <c r="E228" s="10">
        <f t="shared" si="7"/>
        <v>423860.3</v>
      </c>
      <c r="F228" s="13">
        <v>106351.31</v>
      </c>
      <c r="G228" s="13"/>
      <c r="H228" s="13">
        <f t="shared" si="8"/>
        <v>106351.31</v>
      </c>
    </row>
    <row r="229" spans="1:8" x14ac:dyDescent="0.25">
      <c r="A229" s="6" t="s">
        <v>448</v>
      </c>
      <c r="B229" s="6" t="s">
        <v>449</v>
      </c>
      <c r="C229" s="13">
        <v>206978.5</v>
      </c>
      <c r="D229" s="16">
        <v>0</v>
      </c>
      <c r="E229" s="10">
        <f t="shared" si="7"/>
        <v>206978.5</v>
      </c>
      <c r="F229" s="13">
        <v>32815.269999999997</v>
      </c>
      <c r="G229" s="13"/>
      <c r="H229" s="13">
        <f t="shared" si="8"/>
        <v>32815.269999999997</v>
      </c>
    </row>
    <row r="230" spans="1:8" x14ac:dyDescent="0.25">
      <c r="A230" s="6" t="s">
        <v>450</v>
      </c>
      <c r="B230" s="6" t="s">
        <v>451</v>
      </c>
      <c r="C230" s="13">
        <v>232926.4</v>
      </c>
      <c r="D230" s="16">
        <v>0</v>
      </c>
      <c r="E230" s="10">
        <f t="shared" si="7"/>
        <v>232926.4</v>
      </c>
      <c r="F230" s="13">
        <v>47955.05</v>
      </c>
      <c r="G230" s="13"/>
      <c r="H230" s="13">
        <f t="shared" si="8"/>
        <v>47955.05</v>
      </c>
    </row>
    <row r="231" spans="1:8" x14ac:dyDescent="0.25">
      <c r="A231" s="6" t="s">
        <v>452</v>
      </c>
      <c r="B231" s="6" t="s">
        <v>453</v>
      </c>
      <c r="C231" s="13">
        <v>2145366.5</v>
      </c>
      <c r="D231" s="16">
        <v>0</v>
      </c>
      <c r="E231" s="10">
        <f t="shared" si="7"/>
        <v>2145366.5</v>
      </c>
      <c r="F231" s="13">
        <v>440246.71</v>
      </c>
      <c r="G231" s="13"/>
      <c r="H231" s="13">
        <f t="shared" si="8"/>
        <v>440246.71</v>
      </c>
    </row>
    <row r="232" spans="1:8" x14ac:dyDescent="0.25">
      <c r="A232" s="6" t="s">
        <v>454</v>
      </c>
      <c r="B232" s="6" t="s">
        <v>455</v>
      </c>
      <c r="C232" s="13">
        <v>761949</v>
      </c>
      <c r="D232" s="16">
        <v>0</v>
      </c>
      <c r="E232" s="10">
        <f t="shared" si="7"/>
        <v>761949</v>
      </c>
      <c r="F232" s="13">
        <v>221577.67</v>
      </c>
      <c r="G232" s="13"/>
      <c r="H232" s="13">
        <f t="shared" si="8"/>
        <v>221577.67</v>
      </c>
    </row>
    <row r="233" spans="1:8" x14ac:dyDescent="0.25">
      <c r="A233" s="6" t="s">
        <v>456</v>
      </c>
      <c r="B233" s="6" t="s">
        <v>457</v>
      </c>
      <c r="C233" s="13">
        <v>1380279.5</v>
      </c>
      <c r="D233" s="16">
        <v>0</v>
      </c>
      <c r="E233" s="10">
        <f t="shared" si="7"/>
        <v>1380279.5</v>
      </c>
      <c r="F233" s="13">
        <v>1367725.63</v>
      </c>
      <c r="G233" s="13">
        <v>84452</v>
      </c>
      <c r="H233" s="13">
        <f t="shared" si="8"/>
        <v>1283273.6299999999</v>
      </c>
    </row>
    <row r="234" spans="1:8" x14ac:dyDescent="0.25">
      <c r="A234" s="6" t="s">
        <v>458</v>
      </c>
      <c r="B234" s="6" t="s">
        <v>459</v>
      </c>
      <c r="C234" s="13">
        <v>420993.8</v>
      </c>
      <c r="D234" s="16">
        <v>0</v>
      </c>
      <c r="E234" s="10">
        <f t="shared" si="7"/>
        <v>420993.8</v>
      </c>
      <c r="F234" s="13">
        <v>62125.279999999999</v>
      </c>
      <c r="G234" s="13"/>
      <c r="H234" s="13">
        <f t="shared" si="8"/>
        <v>62125.279999999999</v>
      </c>
    </row>
    <row r="235" spans="1:8" x14ac:dyDescent="0.25">
      <c r="A235" s="6" t="s">
        <v>460</v>
      </c>
      <c r="B235" s="6" t="s">
        <v>461</v>
      </c>
      <c r="C235" s="13">
        <v>3205654.8</v>
      </c>
      <c r="D235" s="16">
        <v>0</v>
      </c>
      <c r="E235" s="10">
        <f t="shared" si="7"/>
        <v>3205654.8</v>
      </c>
      <c r="F235" s="13">
        <v>682259.34</v>
      </c>
      <c r="G235" s="13"/>
      <c r="H235" s="13">
        <f t="shared" si="8"/>
        <v>682259.34</v>
      </c>
    </row>
    <row r="236" spans="1:8" x14ac:dyDescent="0.25">
      <c r="A236" s="6" t="s">
        <v>462</v>
      </c>
      <c r="B236" s="6" t="s">
        <v>463</v>
      </c>
      <c r="C236" s="13">
        <v>275104.59999999998</v>
      </c>
      <c r="D236" s="16">
        <v>0</v>
      </c>
      <c r="E236" s="10">
        <f t="shared" si="7"/>
        <v>275104.59999999998</v>
      </c>
      <c r="F236" s="13">
        <v>69508.710000000006</v>
      </c>
      <c r="G236" s="13"/>
      <c r="H236" s="13">
        <f t="shared" si="8"/>
        <v>69508.710000000006</v>
      </c>
    </row>
    <row r="237" spans="1:8" x14ac:dyDescent="0.25">
      <c r="A237" s="6" t="s">
        <v>464</v>
      </c>
      <c r="B237" s="6" t="s">
        <v>465</v>
      </c>
      <c r="C237" s="13">
        <v>1425091.1</v>
      </c>
      <c r="D237" s="16">
        <v>0</v>
      </c>
      <c r="E237" s="10">
        <f t="shared" si="7"/>
        <v>1425091.1</v>
      </c>
      <c r="F237" s="13">
        <v>237686.98</v>
      </c>
      <c r="G237" s="13"/>
      <c r="H237" s="13">
        <f t="shared" si="8"/>
        <v>237686.98</v>
      </c>
    </row>
    <row r="238" spans="1:8" x14ac:dyDescent="0.25">
      <c r="A238" s="6" t="s">
        <v>466</v>
      </c>
      <c r="B238" s="6" t="s">
        <v>467</v>
      </c>
      <c r="C238" s="13">
        <v>7175574.5999999996</v>
      </c>
      <c r="D238" s="16">
        <v>0</v>
      </c>
      <c r="E238" s="10">
        <f t="shared" si="7"/>
        <v>7175574.5999999996</v>
      </c>
      <c r="F238" s="13">
        <v>1654560.94</v>
      </c>
      <c r="G238" s="13"/>
      <c r="H238" s="13">
        <f t="shared" si="8"/>
        <v>1654560.94</v>
      </c>
    </row>
    <row r="239" spans="1:8" x14ac:dyDescent="0.25">
      <c r="A239" s="6" t="s">
        <v>468</v>
      </c>
      <c r="B239" s="6" t="s">
        <v>469</v>
      </c>
      <c r="C239" s="13">
        <v>505549.9</v>
      </c>
      <c r="D239" s="16">
        <v>0</v>
      </c>
      <c r="E239" s="10">
        <f t="shared" si="7"/>
        <v>505549.9</v>
      </c>
      <c r="F239" s="13">
        <v>128277.88</v>
      </c>
      <c r="G239" s="13"/>
      <c r="H239" s="13">
        <f t="shared" si="8"/>
        <v>128277.88</v>
      </c>
    </row>
    <row r="240" spans="1:8" x14ac:dyDescent="0.25">
      <c r="A240" s="6" t="s">
        <v>470</v>
      </c>
      <c r="B240" s="6" t="s">
        <v>471</v>
      </c>
      <c r="C240" s="13">
        <v>3179522.4</v>
      </c>
      <c r="D240" s="16">
        <v>0</v>
      </c>
      <c r="E240" s="10">
        <f t="shared" si="7"/>
        <v>3179522.4</v>
      </c>
      <c r="F240" s="13">
        <v>534217.72</v>
      </c>
      <c r="G240" s="13"/>
      <c r="H240" s="13">
        <f t="shared" si="8"/>
        <v>534217.72</v>
      </c>
    </row>
    <row r="241" spans="1:8" x14ac:dyDescent="0.25">
      <c r="A241" s="6" t="s">
        <v>472</v>
      </c>
      <c r="B241" s="6" t="s">
        <v>473</v>
      </c>
      <c r="C241" s="13">
        <v>1164369.8999999999</v>
      </c>
      <c r="D241" s="16">
        <v>0</v>
      </c>
      <c r="E241" s="10">
        <f t="shared" si="7"/>
        <v>1164369.8999999999</v>
      </c>
      <c r="F241" s="13">
        <v>285567.45</v>
      </c>
      <c r="G241" s="13"/>
      <c r="H241" s="13">
        <f t="shared" si="8"/>
        <v>285567.45</v>
      </c>
    </row>
    <row r="242" spans="1:8" x14ac:dyDescent="0.25">
      <c r="A242" s="6" t="s">
        <v>474</v>
      </c>
      <c r="B242" s="6" t="s">
        <v>475</v>
      </c>
      <c r="C242" s="13">
        <v>904482</v>
      </c>
      <c r="D242" s="16">
        <v>0</v>
      </c>
      <c r="E242" s="10">
        <f t="shared" si="7"/>
        <v>904482</v>
      </c>
      <c r="F242" s="13">
        <v>102323.99</v>
      </c>
      <c r="G242" s="13"/>
      <c r="H242" s="13">
        <f t="shared" si="8"/>
        <v>102323.99</v>
      </c>
    </row>
    <row r="243" spans="1:8" x14ac:dyDescent="0.25">
      <c r="A243" s="6" t="s">
        <v>476</v>
      </c>
      <c r="B243" s="6" t="s">
        <v>477</v>
      </c>
      <c r="C243" s="13">
        <v>367087.5</v>
      </c>
      <c r="D243" s="16">
        <v>0</v>
      </c>
      <c r="E243" s="10">
        <f t="shared" si="7"/>
        <v>367087.5</v>
      </c>
      <c r="F243" s="13">
        <v>116941.7</v>
      </c>
      <c r="G243" s="13"/>
      <c r="H243" s="13">
        <f t="shared" si="8"/>
        <v>116941.7</v>
      </c>
    </row>
    <row r="244" spans="1:8" x14ac:dyDescent="0.25">
      <c r="A244" s="6" t="s">
        <v>478</v>
      </c>
      <c r="B244" s="6" t="s">
        <v>479</v>
      </c>
      <c r="C244" s="13">
        <v>310429.7</v>
      </c>
      <c r="D244" s="16">
        <v>0</v>
      </c>
      <c r="E244" s="10">
        <f t="shared" si="7"/>
        <v>310429.7</v>
      </c>
      <c r="F244" s="13">
        <v>74132.679999999993</v>
      </c>
      <c r="G244" s="13"/>
      <c r="H244" s="13">
        <f t="shared" si="8"/>
        <v>74132.679999999993</v>
      </c>
    </row>
    <row r="245" spans="1:8" x14ac:dyDescent="0.25">
      <c r="A245" s="6" t="s">
        <v>480</v>
      </c>
      <c r="B245" s="6" t="s">
        <v>481</v>
      </c>
      <c r="C245" s="13">
        <v>438432.2</v>
      </c>
      <c r="D245" s="16">
        <v>0</v>
      </c>
      <c r="E245" s="10">
        <f t="shared" si="7"/>
        <v>438432.2</v>
      </c>
      <c r="F245" s="13">
        <v>74580.160000000003</v>
      </c>
      <c r="G245" s="13"/>
      <c r="H245" s="13">
        <f t="shared" si="8"/>
        <v>74580.160000000003</v>
      </c>
    </row>
    <row r="246" spans="1:8" x14ac:dyDescent="0.25">
      <c r="A246" s="6" t="s">
        <v>482</v>
      </c>
      <c r="B246" s="6" t="s">
        <v>483</v>
      </c>
      <c r="C246" s="13">
        <v>1335428.3999999999</v>
      </c>
      <c r="D246" s="16">
        <v>0</v>
      </c>
      <c r="E246" s="10">
        <f t="shared" si="7"/>
        <v>1335428.3999999999</v>
      </c>
      <c r="F246" s="13">
        <v>205020.87</v>
      </c>
      <c r="G246" s="13"/>
      <c r="H246" s="13">
        <f t="shared" si="8"/>
        <v>205020.87</v>
      </c>
    </row>
    <row r="247" spans="1:8" x14ac:dyDescent="0.25">
      <c r="A247" s="6" t="s">
        <v>484</v>
      </c>
      <c r="B247" s="6" t="s">
        <v>485</v>
      </c>
      <c r="C247" s="13">
        <v>364312.2</v>
      </c>
      <c r="D247" s="16">
        <v>0</v>
      </c>
      <c r="E247" s="10">
        <f t="shared" si="7"/>
        <v>364312.2</v>
      </c>
      <c r="F247" s="13">
        <v>77115.89</v>
      </c>
      <c r="G247" s="13"/>
      <c r="H247" s="13">
        <f t="shared" si="8"/>
        <v>77115.89</v>
      </c>
    </row>
    <row r="248" spans="1:8" x14ac:dyDescent="0.25">
      <c r="A248" s="6" t="s">
        <v>486</v>
      </c>
      <c r="B248" s="6" t="s">
        <v>487</v>
      </c>
      <c r="C248" s="13">
        <v>4977664.2</v>
      </c>
      <c r="D248" s="16">
        <v>0</v>
      </c>
      <c r="E248" s="10">
        <f t="shared" si="7"/>
        <v>4977664.2</v>
      </c>
      <c r="F248" s="13">
        <v>927478.92</v>
      </c>
      <c r="G248" s="13"/>
      <c r="H248" s="13">
        <f t="shared" si="8"/>
        <v>927478.92</v>
      </c>
    </row>
    <row r="249" spans="1:8" x14ac:dyDescent="0.25">
      <c r="A249" s="6" t="s">
        <v>488</v>
      </c>
      <c r="B249" s="6" t="s">
        <v>489</v>
      </c>
      <c r="C249" s="13">
        <v>348671</v>
      </c>
      <c r="D249" s="16">
        <v>0</v>
      </c>
      <c r="E249" s="10">
        <f t="shared" si="7"/>
        <v>348671</v>
      </c>
      <c r="F249" s="13">
        <v>147295.82</v>
      </c>
      <c r="G249" s="13"/>
      <c r="H249" s="13">
        <f t="shared" si="8"/>
        <v>147295.82</v>
      </c>
    </row>
    <row r="250" spans="1:8" x14ac:dyDescent="0.25">
      <c r="A250" s="6" t="s">
        <v>490</v>
      </c>
      <c r="B250" s="6" t="s">
        <v>491</v>
      </c>
      <c r="C250" s="13">
        <v>857067.8</v>
      </c>
      <c r="D250" s="16">
        <v>0</v>
      </c>
      <c r="E250" s="10">
        <f t="shared" si="7"/>
        <v>857067.8</v>
      </c>
      <c r="F250" s="13">
        <v>293398.37</v>
      </c>
      <c r="G250" s="13"/>
      <c r="H250" s="13">
        <f t="shared" si="8"/>
        <v>293398.37</v>
      </c>
    </row>
    <row r="251" spans="1:8" x14ac:dyDescent="0.25">
      <c r="A251" s="6" t="s">
        <v>492</v>
      </c>
      <c r="B251" s="6" t="s">
        <v>493</v>
      </c>
      <c r="C251" s="13">
        <v>368049.1</v>
      </c>
      <c r="D251" s="16">
        <v>0</v>
      </c>
      <c r="E251" s="10">
        <f t="shared" si="7"/>
        <v>368049.1</v>
      </c>
      <c r="F251" s="13">
        <v>98744.14</v>
      </c>
      <c r="G251" s="13"/>
      <c r="H251" s="13">
        <f t="shared" si="8"/>
        <v>98744.14</v>
      </c>
    </row>
    <row r="252" spans="1:8" x14ac:dyDescent="0.25">
      <c r="A252" s="6" t="s">
        <v>494</v>
      </c>
      <c r="B252" s="6" t="s">
        <v>495</v>
      </c>
      <c r="C252" s="13">
        <v>355293.5</v>
      </c>
      <c r="D252" s="16">
        <v>0</v>
      </c>
      <c r="E252" s="10">
        <f t="shared" si="7"/>
        <v>355293.5</v>
      </c>
      <c r="F252" s="13">
        <v>45568.480000000003</v>
      </c>
      <c r="G252" s="13"/>
      <c r="H252" s="13">
        <f t="shared" si="8"/>
        <v>45568.480000000003</v>
      </c>
    </row>
    <row r="253" spans="1:8" x14ac:dyDescent="0.25">
      <c r="A253" s="6" t="s">
        <v>496</v>
      </c>
      <c r="B253" s="6" t="s">
        <v>497</v>
      </c>
      <c r="C253" s="13">
        <v>149071.5</v>
      </c>
      <c r="D253" s="16">
        <v>0</v>
      </c>
      <c r="E253" s="10">
        <f t="shared" si="7"/>
        <v>149071.5</v>
      </c>
      <c r="F253" s="13">
        <v>120745.29</v>
      </c>
      <c r="G253" s="13"/>
      <c r="H253" s="13">
        <f t="shared" si="8"/>
        <v>120745.29</v>
      </c>
    </row>
    <row r="254" spans="1:8" x14ac:dyDescent="0.25">
      <c r="A254" s="6" t="s">
        <v>498</v>
      </c>
      <c r="B254" s="6" t="s">
        <v>499</v>
      </c>
      <c r="C254" s="13">
        <v>6192994.4000000004</v>
      </c>
      <c r="D254" s="16">
        <v>0</v>
      </c>
      <c r="E254" s="10">
        <f t="shared" si="7"/>
        <v>6192994.4000000004</v>
      </c>
      <c r="F254" s="13">
        <v>1161287.73</v>
      </c>
      <c r="G254" s="13"/>
      <c r="H254" s="13">
        <f t="shared" si="8"/>
        <v>1161287.73</v>
      </c>
    </row>
    <row r="255" spans="1:8" x14ac:dyDescent="0.25">
      <c r="A255" s="6" t="s">
        <v>500</v>
      </c>
      <c r="B255" s="6" t="s">
        <v>501</v>
      </c>
      <c r="C255" s="13">
        <v>1166663.1000000001</v>
      </c>
      <c r="D255" s="16">
        <v>0</v>
      </c>
      <c r="E255" s="10">
        <f t="shared" si="7"/>
        <v>1166663.1000000001</v>
      </c>
      <c r="F255" s="13">
        <v>285716.61</v>
      </c>
      <c r="G255" s="13"/>
      <c r="H255" s="13">
        <f t="shared" si="8"/>
        <v>285716.61</v>
      </c>
    </row>
    <row r="256" spans="1:8" x14ac:dyDescent="0.25">
      <c r="A256" s="6" t="s">
        <v>502</v>
      </c>
      <c r="B256" s="6" t="s">
        <v>503</v>
      </c>
      <c r="C256" s="13">
        <v>342037</v>
      </c>
      <c r="D256" s="16">
        <v>0</v>
      </c>
      <c r="E256" s="10">
        <f t="shared" si="7"/>
        <v>342037</v>
      </c>
      <c r="F256" s="13">
        <v>92404.82</v>
      </c>
      <c r="G256" s="13"/>
      <c r="H256" s="13">
        <f t="shared" si="8"/>
        <v>92404.82</v>
      </c>
    </row>
    <row r="257" spans="1:8" x14ac:dyDescent="0.25">
      <c r="A257" s="6" t="s">
        <v>504</v>
      </c>
      <c r="B257" s="6" t="s">
        <v>505</v>
      </c>
      <c r="C257" s="13">
        <v>423650.4</v>
      </c>
      <c r="D257" s="16">
        <v>0</v>
      </c>
      <c r="E257" s="10">
        <f t="shared" si="7"/>
        <v>423650.4</v>
      </c>
      <c r="F257" s="13">
        <v>90764.06</v>
      </c>
      <c r="G257" s="13"/>
      <c r="H257" s="13">
        <f t="shared" si="8"/>
        <v>90764.06</v>
      </c>
    </row>
    <row r="258" spans="1:8" x14ac:dyDescent="0.25">
      <c r="A258" s="6" t="s">
        <v>506</v>
      </c>
      <c r="B258" s="6" t="s">
        <v>507</v>
      </c>
      <c r="C258" s="13">
        <v>882630.4</v>
      </c>
      <c r="D258" s="16">
        <v>0</v>
      </c>
      <c r="E258" s="10">
        <f t="shared" si="7"/>
        <v>882630.4</v>
      </c>
      <c r="F258" s="13">
        <v>177799.11</v>
      </c>
      <c r="G258" s="13"/>
      <c r="H258" s="13">
        <f t="shared" si="8"/>
        <v>177799.11</v>
      </c>
    </row>
    <row r="259" spans="1:8" x14ac:dyDescent="0.25">
      <c r="A259" s="6" t="s">
        <v>508</v>
      </c>
      <c r="B259" s="6" t="s">
        <v>509</v>
      </c>
      <c r="C259" s="13">
        <v>1181070</v>
      </c>
      <c r="D259" s="16">
        <v>0</v>
      </c>
      <c r="E259" s="10">
        <f t="shared" si="7"/>
        <v>1181070</v>
      </c>
      <c r="F259" s="13">
        <v>150726.51</v>
      </c>
      <c r="G259" s="13"/>
      <c r="H259" s="13">
        <f t="shared" si="8"/>
        <v>150726.51</v>
      </c>
    </row>
    <row r="260" spans="1:8" x14ac:dyDescent="0.25">
      <c r="A260" s="6" t="s">
        <v>510</v>
      </c>
      <c r="B260" s="6" t="s">
        <v>511</v>
      </c>
      <c r="C260" s="13">
        <v>1319621.3999999999</v>
      </c>
      <c r="D260" s="16">
        <v>0</v>
      </c>
      <c r="E260" s="10">
        <f t="shared" si="7"/>
        <v>1319621.3999999999</v>
      </c>
      <c r="F260" s="13">
        <v>239178.59</v>
      </c>
      <c r="G260" s="13"/>
      <c r="H260" s="13">
        <f t="shared" si="8"/>
        <v>239178.59</v>
      </c>
    </row>
    <row r="261" spans="1:8" x14ac:dyDescent="0.25">
      <c r="A261" s="6" t="s">
        <v>512</v>
      </c>
      <c r="B261" s="6" t="s">
        <v>513</v>
      </c>
      <c r="C261" s="13">
        <v>758517.8</v>
      </c>
      <c r="D261" s="16">
        <v>0</v>
      </c>
      <c r="E261" s="10">
        <f t="shared" si="7"/>
        <v>758517.8</v>
      </c>
      <c r="F261" s="13">
        <v>147444.98000000001</v>
      </c>
      <c r="G261" s="13"/>
      <c r="H261" s="13">
        <f t="shared" si="8"/>
        <v>147444.98000000001</v>
      </c>
    </row>
    <row r="262" spans="1:8" x14ac:dyDescent="0.25">
      <c r="A262" s="6" t="s">
        <v>514</v>
      </c>
      <c r="B262" s="6" t="s">
        <v>515</v>
      </c>
      <c r="C262" s="13">
        <v>159949.1</v>
      </c>
      <c r="D262" s="16">
        <v>0</v>
      </c>
      <c r="E262" s="10">
        <f t="shared" si="7"/>
        <v>159949.1</v>
      </c>
      <c r="F262" s="13">
        <v>17078.86</v>
      </c>
      <c r="G262" s="13"/>
      <c r="H262" s="13">
        <f t="shared" si="8"/>
        <v>17078.86</v>
      </c>
    </row>
    <row r="263" spans="1:8" x14ac:dyDescent="0.25">
      <c r="A263" s="6" t="s">
        <v>516</v>
      </c>
      <c r="B263" s="6" t="s">
        <v>517</v>
      </c>
      <c r="C263" s="13">
        <v>448165.3</v>
      </c>
      <c r="D263" s="16">
        <v>0</v>
      </c>
      <c r="E263" s="10">
        <f t="shared" si="7"/>
        <v>448165.3</v>
      </c>
      <c r="F263" s="13">
        <v>78458.33</v>
      </c>
      <c r="G263" s="13"/>
      <c r="H263" s="13">
        <f t="shared" si="8"/>
        <v>78458.33</v>
      </c>
    </row>
    <row r="264" spans="1:8" x14ac:dyDescent="0.25">
      <c r="A264" s="6" t="s">
        <v>518</v>
      </c>
      <c r="B264" s="6" t="s">
        <v>519</v>
      </c>
      <c r="C264" s="13">
        <v>307561</v>
      </c>
      <c r="D264" s="16">
        <v>0</v>
      </c>
      <c r="E264" s="10">
        <f t="shared" ref="E264:E327" si="9">C264-D264</f>
        <v>307561</v>
      </c>
      <c r="F264" s="13">
        <v>52056.95</v>
      </c>
      <c r="G264" s="13"/>
      <c r="H264" s="13">
        <f t="shared" ref="H264:H327" si="10">F264-G264</f>
        <v>52056.95</v>
      </c>
    </row>
    <row r="265" spans="1:8" x14ac:dyDescent="0.25">
      <c r="A265" s="6" t="s">
        <v>520</v>
      </c>
      <c r="B265" s="6" t="s">
        <v>521</v>
      </c>
      <c r="C265" s="13">
        <v>942969.4</v>
      </c>
      <c r="D265" s="16">
        <v>0</v>
      </c>
      <c r="E265" s="10">
        <f t="shared" si="9"/>
        <v>942969.4</v>
      </c>
      <c r="F265" s="13">
        <v>159750.71</v>
      </c>
      <c r="G265" s="13"/>
      <c r="H265" s="13">
        <f t="shared" si="10"/>
        <v>159750.71</v>
      </c>
    </row>
    <row r="266" spans="1:8" x14ac:dyDescent="0.25">
      <c r="A266" s="6" t="s">
        <v>522</v>
      </c>
      <c r="B266" s="6" t="s">
        <v>523</v>
      </c>
      <c r="C266" s="13">
        <v>727339.7</v>
      </c>
      <c r="D266" s="16">
        <v>0</v>
      </c>
      <c r="E266" s="10">
        <f t="shared" si="9"/>
        <v>727339.7</v>
      </c>
      <c r="F266" s="13">
        <v>163405.14000000001</v>
      </c>
      <c r="G266" s="13"/>
      <c r="H266" s="13">
        <f t="shared" si="10"/>
        <v>163405.14000000001</v>
      </c>
    </row>
    <row r="267" spans="1:8" x14ac:dyDescent="0.25">
      <c r="A267" s="6" t="s">
        <v>524</v>
      </c>
      <c r="B267" s="6" t="s">
        <v>525</v>
      </c>
      <c r="C267" s="13">
        <v>2089515.6</v>
      </c>
      <c r="D267" s="16">
        <v>0</v>
      </c>
      <c r="E267" s="10">
        <f t="shared" si="9"/>
        <v>2089515.6</v>
      </c>
      <c r="F267" s="13">
        <v>516989.7</v>
      </c>
      <c r="G267" s="13"/>
      <c r="H267" s="13">
        <f t="shared" si="10"/>
        <v>516989.7</v>
      </c>
    </row>
    <row r="268" spans="1:8" x14ac:dyDescent="0.25">
      <c r="A268" s="6" t="s">
        <v>526</v>
      </c>
      <c r="B268" s="6" t="s">
        <v>527</v>
      </c>
      <c r="C268" s="13">
        <v>338971.7</v>
      </c>
      <c r="D268" s="16">
        <v>0</v>
      </c>
      <c r="E268" s="10">
        <f t="shared" si="9"/>
        <v>338971.7</v>
      </c>
      <c r="F268" s="13">
        <v>73908.94</v>
      </c>
      <c r="G268" s="13"/>
      <c r="H268" s="13">
        <f t="shared" si="10"/>
        <v>73908.94</v>
      </c>
    </row>
    <row r="269" spans="1:8" x14ac:dyDescent="0.25">
      <c r="A269" s="6" t="s">
        <v>528</v>
      </c>
      <c r="B269" s="6" t="s">
        <v>529</v>
      </c>
      <c r="C269" s="13">
        <v>1768015.2</v>
      </c>
      <c r="D269" s="16">
        <v>0</v>
      </c>
      <c r="E269" s="10">
        <f t="shared" si="9"/>
        <v>1768015.2</v>
      </c>
      <c r="F269" s="13">
        <v>237463.24</v>
      </c>
      <c r="G269" s="13"/>
      <c r="H269" s="13">
        <f t="shared" si="10"/>
        <v>237463.24</v>
      </c>
    </row>
    <row r="270" spans="1:8" x14ac:dyDescent="0.25">
      <c r="A270" s="6" t="s">
        <v>530</v>
      </c>
      <c r="B270" s="6" t="s">
        <v>531</v>
      </c>
      <c r="C270" s="13">
        <v>873124.6</v>
      </c>
      <c r="D270" s="16">
        <v>0</v>
      </c>
      <c r="E270" s="10">
        <f t="shared" si="9"/>
        <v>873124.6</v>
      </c>
      <c r="F270" s="13">
        <v>161764.38</v>
      </c>
      <c r="G270" s="13"/>
      <c r="H270" s="13">
        <f t="shared" si="10"/>
        <v>161764.38</v>
      </c>
    </row>
    <row r="271" spans="1:8" x14ac:dyDescent="0.25">
      <c r="A271" s="6" t="s">
        <v>532</v>
      </c>
      <c r="B271" s="6" t="s">
        <v>533</v>
      </c>
      <c r="C271" s="13">
        <v>1929067.8</v>
      </c>
      <c r="D271" s="16">
        <v>0</v>
      </c>
      <c r="E271" s="10">
        <f t="shared" si="9"/>
        <v>1929067.8</v>
      </c>
      <c r="F271" s="13">
        <v>500507.48</v>
      </c>
      <c r="G271" s="13"/>
      <c r="H271" s="13">
        <f t="shared" si="10"/>
        <v>500507.48</v>
      </c>
    </row>
    <row r="272" spans="1:8" x14ac:dyDescent="0.25">
      <c r="A272" s="6" t="s">
        <v>534</v>
      </c>
      <c r="B272" s="6" t="s">
        <v>535</v>
      </c>
      <c r="C272" s="13">
        <v>2043975.3</v>
      </c>
      <c r="D272" s="16">
        <v>0</v>
      </c>
      <c r="E272" s="10">
        <f t="shared" si="9"/>
        <v>2043975.3</v>
      </c>
      <c r="F272" s="13">
        <v>637734.98</v>
      </c>
      <c r="G272" s="13"/>
      <c r="H272" s="13">
        <f t="shared" si="10"/>
        <v>637734.98</v>
      </c>
    </row>
    <row r="273" spans="1:8" x14ac:dyDescent="0.25">
      <c r="A273" s="6" t="s">
        <v>536</v>
      </c>
      <c r="B273" s="6" t="s">
        <v>537</v>
      </c>
      <c r="C273" s="13">
        <v>130421.5</v>
      </c>
      <c r="D273" s="16">
        <v>0</v>
      </c>
      <c r="E273" s="10">
        <f t="shared" si="9"/>
        <v>130421.5</v>
      </c>
      <c r="F273" s="13">
        <v>18272.14</v>
      </c>
      <c r="G273" s="13"/>
      <c r="H273" s="13">
        <f t="shared" si="10"/>
        <v>18272.14</v>
      </c>
    </row>
    <row r="274" spans="1:8" x14ac:dyDescent="0.25">
      <c r="A274" s="6" t="s">
        <v>538</v>
      </c>
      <c r="B274" s="6" t="s">
        <v>539</v>
      </c>
      <c r="C274" s="13">
        <v>222558.9</v>
      </c>
      <c r="D274" s="16">
        <v>0</v>
      </c>
      <c r="E274" s="10">
        <f t="shared" si="9"/>
        <v>222558.9</v>
      </c>
      <c r="F274" s="13">
        <v>85692.61</v>
      </c>
      <c r="G274" s="13"/>
      <c r="H274" s="13">
        <f t="shared" si="10"/>
        <v>85692.61</v>
      </c>
    </row>
    <row r="275" spans="1:8" x14ac:dyDescent="0.25">
      <c r="A275" s="6" t="s">
        <v>540</v>
      </c>
      <c r="B275" s="6" t="s">
        <v>541</v>
      </c>
      <c r="C275" s="13">
        <v>1067216</v>
      </c>
      <c r="D275" s="16">
        <v>0</v>
      </c>
      <c r="E275" s="10">
        <f t="shared" si="9"/>
        <v>1067216</v>
      </c>
      <c r="F275" s="13">
        <v>321664.25</v>
      </c>
      <c r="G275" s="13"/>
      <c r="H275" s="13">
        <f t="shared" si="10"/>
        <v>321664.25</v>
      </c>
    </row>
    <row r="276" spans="1:8" x14ac:dyDescent="0.25">
      <c r="A276" s="6" t="s">
        <v>542</v>
      </c>
      <c r="B276" s="6" t="s">
        <v>543</v>
      </c>
      <c r="C276" s="13">
        <v>763300.3</v>
      </c>
      <c r="D276" s="16">
        <v>0</v>
      </c>
      <c r="E276" s="10">
        <f t="shared" si="9"/>
        <v>763300.3</v>
      </c>
      <c r="F276" s="13">
        <v>97774.6</v>
      </c>
      <c r="G276" s="13"/>
      <c r="H276" s="13">
        <f t="shared" si="10"/>
        <v>97774.6</v>
      </c>
    </row>
    <row r="277" spans="1:8" x14ac:dyDescent="0.25">
      <c r="A277" s="6" t="s">
        <v>544</v>
      </c>
      <c r="B277" s="6" t="s">
        <v>545</v>
      </c>
      <c r="C277" s="13">
        <v>1585218.2</v>
      </c>
      <c r="D277" s="16">
        <v>0</v>
      </c>
      <c r="E277" s="10">
        <f t="shared" si="9"/>
        <v>1585218.2</v>
      </c>
      <c r="F277" s="13">
        <v>238209.04</v>
      </c>
      <c r="G277" s="13"/>
      <c r="H277" s="13">
        <f t="shared" si="10"/>
        <v>238209.04</v>
      </c>
    </row>
    <row r="278" spans="1:8" x14ac:dyDescent="0.25">
      <c r="A278" s="6" t="s">
        <v>546</v>
      </c>
      <c r="B278" s="6" t="s">
        <v>547</v>
      </c>
      <c r="C278" s="13">
        <v>2025689.9</v>
      </c>
      <c r="D278" s="16">
        <v>0</v>
      </c>
      <c r="E278" s="10">
        <f t="shared" si="9"/>
        <v>2025689.9</v>
      </c>
      <c r="F278" s="13">
        <v>466275.19</v>
      </c>
      <c r="G278" s="13"/>
      <c r="H278" s="13">
        <f t="shared" si="10"/>
        <v>466275.19</v>
      </c>
    </row>
    <row r="279" spans="1:8" x14ac:dyDescent="0.25">
      <c r="A279" s="6" t="s">
        <v>548</v>
      </c>
      <c r="B279" s="6" t="s">
        <v>549</v>
      </c>
      <c r="C279" s="13">
        <v>1700475.6</v>
      </c>
      <c r="D279" s="16">
        <v>0</v>
      </c>
      <c r="E279" s="10">
        <f t="shared" si="9"/>
        <v>1700475.6</v>
      </c>
      <c r="F279" s="13">
        <v>284747.07</v>
      </c>
      <c r="G279" s="13"/>
      <c r="H279" s="13">
        <f t="shared" si="10"/>
        <v>284747.07</v>
      </c>
    </row>
    <row r="280" spans="1:8" x14ac:dyDescent="0.25">
      <c r="A280" s="6" t="s">
        <v>550</v>
      </c>
      <c r="B280" s="6" t="s">
        <v>551</v>
      </c>
      <c r="C280" s="13">
        <v>597564</v>
      </c>
      <c r="D280" s="16">
        <v>0</v>
      </c>
      <c r="E280" s="10">
        <f t="shared" si="9"/>
        <v>597564</v>
      </c>
      <c r="F280" s="13">
        <v>99042.46</v>
      </c>
      <c r="G280" s="13"/>
      <c r="H280" s="13">
        <f t="shared" si="10"/>
        <v>99042.46</v>
      </c>
    </row>
    <row r="281" spans="1:8" x14ac:dyDescent="0.25">
      <c r="A281" s="6" t="s">
        <v>552</v>
      </c>
      <c r="B281" s="6" t="s">
        <v>553</v>
      </c>
      <c r="C281" s="13">
        <v>2324368.7999999998</v>
      </c>
      <c r="D281" s="16">
        <v>0</v>
      </c>
      <c r="E281" s="10">
        <f t="shared" si="9"/>
        <v>2324368.7999999998</v>
      </c>
      <c r="F281" s="13">
        <v>543391.07999999996</v>
      </c>
      <c r="G281" s="13"/>
      <c r="H281" s="13">
        <f t="shared" si="10"/>
        <v>543391.07999999996</v>
      </c>
    </row>
    <row r="282" spans="1:8" x14ac:dyDescent="0.25">
      <c r="A282" s="6" t="s">
        <v>554</v>
      </c>
      <c r="B282" s="6" t="s">
        <v>555</v>
      </c>
      <c r="C282" s="13">
        <v>456160</v>
      </c>
      <c r="D282" s="16">
        <v>0</v>
      </c>
      <c r="E282" s="10">
        <f t="shared" si="9"/>
        <v>456160</v>
      </c>
      <c r="F282" s="13">
        <v>51534.89</v>
      </c>
      <c r="G282" s="13"/>
      <c r="H282" s="13">
        <f t="shared" si="10"/>
        <v>51534.89</v>
      </c>
    </row>
    <row r="283" spans="1:8" x14ac:dyDescent="0.25">
      <c r="A283" s="6" t="s">
        <v>556</v>
      </c>
      <c r="B283" s="6" t="s">
        <v>557</v>
      </c>
      <c r="C283" s="13">
        <v>4690879</v>
      </c>
      <c r="D283" s="16">
        <v>0</v>
      </c>
      <c r="E283" s="10">
        <f t="shared" si="9"/>
        <v>4690879</v>
      </c>
      <c r="F283" s="13">
        <v>921065.03</v>
      </c>
      <c r="G283" s="13"/>
      <c r="H283" s="13">
        <f t="shared" si="10"/>
        <v>921065.03</v>
      </c>
    </row>
    <row r="284" spans="1:8" x14ac:dyDescent="0.25">
      <c r="A284" s="6" t="s">
        <v>558</v>
      </c>
      <c r="B284" s="6" t="s">
        <v>559</v>
      </c>
      <c r="C284" s="13">
        <v>9320029.8000000007</v>
      </c>
      <c r="D284" s="16">
        <v>0</v>
      </c>
      <c r="E284" s="10">
        <f t="shared" si="9"/>
        <v>9320029.8000000007</v>
      </c>
      <c r="F284" s="13">
        <v>2884909.9</v>
      </c>
      <c r="G284" s="13"/>
      <c r="H284" s="13">
        <f t="shared" si="10"/>
        <v>2884909.9</v>
      </c>
    </row>
    <row r="285" spans="1:8" x14ac:dyDescent="0.25">
      <c r="A285" s="6" t="s">
        <v>560</v>
      </c>
      <c r="B285" s="6" t="s">
        <v>561</v>
      </c>
      <c r="C285" s="13">
        <v>987868</v>
      </c>
      <c r="D285" s="16">
        <v>0</v>
      </c>
      <c r="E285" s="10">
        <f t="shared" si="9"/>
        <v>987868</v>
      </c>
      <c r="F285" s="13">
        <v>218669.04</v>
      </c>
      <c r="G285" s="13"/>
      <c r="H285" s="13">
        <f t="shared" si="10"/>
        <v>218669.04</v>
      </c>
    </row>
    <row r="286" spans="1:8" x14ac:dyDescent="0.25">
      <c r="A286" s="6" t="s">
        <v>562</v>
      </c>
      <c r="B286" s="6" t="s">
        <v>563</v>
      </c>
      <c r="C286" s="13">
        <v>425616.3</v>
      </c>
      <c r="D286" s="16">
        <v>0</v>
      </c>
      <c r="E286" s="10">
        <f t="shared" si="9"/>
        <v>425616.3</v>
      </c>
      <c r="F286" s="13">
        <v>149980.71</v>
      </c>
      <c r="G286" s="13"/>
      <c r="H286" s="13">
        <f t="shared" si="10"/>
        <v>149980.71</v>
      </c>
    </row>
    <row r="287" spans="1:8" x14ac:dyDescent="0.25">
      <c r="A287" s="6" t="s">
        <v>564</v>
      </c>
      <c r="B287" s="6" t="s">
        <v>565</v>
      </c>
      <c r="C287" s="13">
        <v>276824.90000000002</v>
      </c>
      <c r="D287" s="16">
        <v>0</v>
      </c>
      <c r="E287" s="10">
        <f t="shared" si="9"/>
        <v>276824.90000000002</v>
      </c>
      <c r="F287" s="13">
        <v>22746.95</v>
      </c>
      <c r="G287" s="13"/>
      <c r="H287" s="13">
        <f t="shared" si="10"/>
        <v>22746.95</v>
      </c>
    </row>
    <row r="288" spans="1:8" x14ac:dyDescent="0.25">
      <c r="A288" s="6" t="s">
        <v>566</v>
      </c>
      <c r="B288" s="6" t="s">
        <v>567</v>
      </c>
      <c r="C288" s="13">
        <v>399402.4</v>
      </c>
      <c r="D288" s="16">
        <v>0</v>
      </c>
      <c r="E288" s="10">
        <f t="shared" si="9"/>
        <v>399402.4</v>
      </c>
      <c r="F288" s="13">
        <v>48700.85</v>
      </c>
      <c r="G288" s="13"/>
      <c r="H288" s="13">
        <f t="shared" si="10"/>
        <v>48700.85</v>
      </c>
    </row>
    <row r="289" spans="1:8" x14ac:dyDescent="0.25">
      <c r="A289" s="6" t="s">
        <v>568</v>
      </c>
      <c r="B289" s="6" t="s">
        <v>569</v>
      </c>
      <c r="C289" s="13">
        <v>299570.2</v>
      </c>
      <c r="D289" s="16">
        <v>0</v>
      </c>
      <c r="E289" s="10">
        <f t="shared" si="9"/>
        <v>299570.2</v>
      </c>
      <c r="F289" s="13">
        <v>77861.69</v>
      </c>
      <c r="G289" s="13"/>
      <c r="H289" s="13">
        <f t="shared" si="10"/>
        <v>77861.69</v>
      </c>
    </row>
    <row r="290" spans="1:8" x14ac:dyDescent="0.25">
      <c r="A290" s="6" t="s">
        <v>570</v>
      </c>
      <c r="B290" s="6" t="s">
        <v>571</v>
      </c>
      <c r="C290" s="13">
        <v>1364704.8</v>
      </c>
      <c r="D290" s="16">
        <v>0</v>
      </c>
      <c r="E290" s="10">
        <f t="shared" si="9"/>
        <v>1364704.8</v>
      </c>
      <c r="F290" s="13">
        <v>234256.3</v>
      </c>
      <c r="G290" s="13"/>
      <c r="H290" s="13">
        <f t="shared" si="10"/>
        <v>234256.3</v>
      </c>
    </row>
    <row r="291" spans="1:8" x14ac:dyDescent="0.25">
      <c r="A291" s="6" t="s">
        <v>572</v>
      </c>
      <c r="B291" s="6" t="s">
        <v>573</v>
      </c>
      <c r="C291" s="13">
        <v>738965.9</v>
      </c>
      <c r="D291" s="16">
        <v>0</v>
      </c>
      <c r="E291" s="10">
        <f t="shared" si="9"/>
        <v>738965.9</v>
      </c>
      <c r="F291" s="13">
        <v>273560.03999999998</v>
      </c>
      <c r="G291" s="13"/>
      <c r="H291" s="13">
        <f t="shared" si="10"/>
        <v>273560.03999999998</v>
      </c>
    </row>
    <row r="292" spans="1:8" x14ac:dyDescent="0.25">
      <c r="A292" s="6" t="s">
        <v>574</v>
      </c>
      <c r="B292" s="6" t="s">
        <v>575</v>
      </c>
      <c r="C292" s="13">
        <v>819336.5</v>
      </c>
      <c r="D292" s="16">
        <v>0</v>
      </c>
      <c r="E292" s="10">
        <f t="shared" si="9"/>
        <v>819336.5</v>
      </c>
      <c r="F292" s="13">
        <v>231198.51</v>
      </c>
      <c r="G292" s="13"/>
      <c r="H292" s="13">
        <f t="shared" si="10"/>
        <v>231198.51</v>
      </c>
    </row>
    <row r="293" spans="1:8" x14ac:dyDescent="0.25">
      <c r="A293" s="6" t="s">
        <v>576</v>
      </c>
      <c r="B293" s="6" t="s">
        <v>577</v>
      </c>
      <c r="C293" s="13">
        <v>242603.9</v>
      </c>
      <c r="D293" s="16">
        <v>0</v>
      </c>
      <c r="E293" s="10">
        <f t="shared" si="9"/>
        <v>242603.9</v>
      </c>
      <c r="F293" s="13">
        <v>22896.11</v>
      </c>
      <c r="G293" s="13"/>
      <c r="H293" s="13">
        <f t="shared" si="10"/>
        <v>22896.11</v>
      </c>
    </row>
    <row r="294" spans="1:8" x14ac:dyDescent="0.25">
      <c r="A294" s="6" t="s">
        <v>578</v>
      </c>
      <c r="B294" s="6" t="s">
        <v>579</v>
      </c>
      <c r="C294" s="13">
        <v>245878.8</v>
      </c>
      <c r="D294" s="16">
        <v>0</v>
      </c>
      <c r="E294" s="10">
        <f t="shared" si="9"/>
        <v>245878.8</v>
      </c>
      <c r="F294" s="13">
        <v>43629.4</v>
      </c>
      <c r="G294" s="13"/>
      <c r="H294" s="13">
        <f t="shared" si="10"/>
        <v>43629.4</v>
      </c>
    </row>
    <row r="295" spans="1:8" x14ac:dyDescent="0.25">
      <c r="A295" s="6" t="s">
        <v>580</v>
      </c>
      <c r="B295" s="6" t="s">
        <v>581</v>
      </c>
      <c r="C295" s="13">
        <v>284334.40000000002</v>
      </c>
      <c r="D295" s="16">
        <v>0</v>
      </c>
      <c r="E295" s="10">
        <f t="shared" si="9"/>
        <v>284334.40000000002</v>
      </c>
      <c r="F295" s="13">
        <v>90540.32</v>
      </c>
      <c r="G295" s="13"/>
      <c r="H295" s="13">
        <f t="shared" si="10"/>
        <v>90540.32</v>
      </c>
    </row>
    <row r="296" spans="1:8" x14ac:dyDescent="0.25">
      <c r="A296" s="6" t="s">
        <v>582</v>
      </c>
      <c r="B296" s="6" t="s">
        <v>583</v>
      </c>
      <c r="C296" s="13">
        <v>315375.3</v>
      </c>
      <c r="D296" s="16">
        <v>0</v>
      </c>
      <c r="E296" s="10">
        <f t="shared" si="9"/>
        <v>315375.3</v>
      </c>
      <c r="F296" s="13">
        <v>77787.11</v>
      </c>
      <c r="G296" s="13"/>
      <c r="H296" s="13">
        <f t="shared" si="10"/>
        <v>77787.11</v>
      </c>
    </row>
    <row r="297" spans="1:8" x14ac:dyDescent="0.25">
      <c r="A297" s="6" t="s">
        <v>584</v>
      </c>
      <c r="B297" s="6" t="s">
        <v>585</v>
      </c>
      <c r="C297" s="13">
        <v>1259246.5</v>
      </c>
      <c r="D297" s="16">
        <v>0</v>
      </c>
      <c r="E297" s="10">
        <f t="shared" si="9"/>
        <v>1259246.5</v>
      </c>
      <c r="F297" s="13">
        <v>321291.34999999998</v>
      </c>
      <c r="G297" s="13"/>
      <c r="H297" s="13">
        <f t="shared" si="10"/>
        <v>321291.34999999998</v>
      </c>
    </row>
    <row r="298" spans="1:8" x14ac:dyDescent="0.25">
      <c r="A298" s="6" t="s">
        <v>586</v>
      </c>
      <c r="B298" s="6" t="s">
        <v>587</v>
      </c>
      <c r="C298" s="13">
        <v>730076.8</v>
      </c>
      <c r="D298" s="16">
        <v>0</v>
      </c>
      <c r="E298" s="10">
        <f t="shared" si="9"/>
        <v>730076.8</v>
      </c>
      <c r="F298" s="13">
        <v>112616.05</v>
      </c>
      <c r="G298" s="13"/>
      <c r="H298" s="13">
        <f t="shared" si="10"/>
        <v>112616.05</v>
      </c>
    </row>
    <row r="299" spans="1:8" x14ac:dyDescent="0.25">
      <c r="A299" s="6" t="s">
        <v>588</v>
      </c>
      <c r="B299" s="6" t="s">
        <v>589</v>
      </c>
      <c r="C299" s="13">
        <v>917880.9</v>
      </c>
      <c r="D299" s="16">
        <v>0</v>
      </c>
      <c r="E299" s="10">
        <f t="shared" si="9"/>
        <v>917880.9</v>
      </c>
      <c r="F299" s="13">
        <v>1276514.0900000001</v>
      </c>
      <c r="G299" s="13"/>
      <c r="H299" s="13">
        <f t="shared" si="10"/>
        <v>1276514.0900000001</v>
      </c>
    </row>
    <row r="300" spans="1:8" x14ac:dyDescent="0.25">
      <c r="A300" s="6" t="s">
        <v>590</v>
      </c>
      <c r="B300" s="6" t="s">
        <v>591</v>
      </c>
      <c r="C300" s="13">
        <v>855164</v>
      </c>
      <c r="D300" s="16">
        <v>0</v>
      </c>
      <c r="E300" s="10">
        <f t="shared" si="9"/>
        <v>855164</v>
      </c>
      <c r="F300" s="13">
        <v>524671.44999999995</v>
      </c>
      <c r="G300" s="13"/>
      <c r="H300" s="13">
        <f t="shared" si="10"/>
        <v>524671.44999999995</v>
      </c>
    </row>
    <row r="301" spans="1:8" x14ac:dyDescent="0.25">
      <c r="A301" s="6" t="s">
        <v>592</v>
      </c>
      <c r="B301" s="6" t="s">
        <v>593</v>
      </c>
      <c r="C301" s="13">
        <v>1273189.1000000001</v>
      </c>
      <c r="D301" s="16">
        <v>276948.24</v>
      </c>
      <c r="E301" s="10">
        <f t="shared" si="9"/>
        <v>996240.8600000001</v>
      </c>
      <c r="F301" s="13">
        <v>747293.24</v>
      </c>
      <c r="G301" s="13"/>
      <c r="H301" s="13">
        <f t="shared" si="10"/>
        <v>747293.24</v>
      </c>
    </row>
    <row r="302" spans="1:8" x14ac:dyDescent="0.25">
      <c r="A302" s="6" t="s">
        <v>594</v>
      </c>
      <c r="B302" s="6" t="s">
        <v>595</v>
      </c>
      <c r="C302" s="13">
        <v>338199.3</v>
      </c>
      <c r="D302" s="16">
        <v>0</v>
      </c>
      <c r="E302" s="10">
        <f t="shared" si="9"/>
        <v>338199.3</v>
      </c>
      <c r="F302" s="13">
        <v>71224.06</v>
      </c>
      <c r="G302" s="13"/>
      <c r="H302" s="13">
        <f t="shared" si="10"/>
        <v>71224.06</v>
      </c>
    </row>
    <row r="303" spans="1:8" x14ac:dyDescent="0.25">
      <c r="A303" s="6" t="s">
        <v>596</v>
      </c>
      <c r="B303" s="6" t="s">
        <v>597</v>
      </c>
      <c r="C303" s="13">
        <v>1046362</v>
      </c>
      <c r="D303" s="16">
        <v>0</v>
      </c>
      <c r="E303" s="10">
        <f t="shared" si="9"/>
        <v>1046362</v>
      </c>
      <c r="F303" s="13">
        <v>205170.03</v>
      </c>
      <c r="G303" s="13"/>
      <c r="H303" s="13">
        <f t="shared" si="10"/>
        <v>205170.03</v>
      </c>
    </row>
    <row r="304" spans="1:8" x14ac:dyDescent="0.25">
      <c r="A304" s="6" t="s">
        <v>598</v>
      </c>
      <c r="B304" s="6" t="s">
        <v>599</v>
      </c>
      <c r="C304" s="13">
        <v>2409287.4</v>
      </c>
      <c r="D304" s="16">
        <v>0</v>
      </c>
      <c r="E304" s="10">
        <f t="shared" si="9"/>
        <v>2409287.4</v>
      </c>
      <c r="F304" s="13">
        <v>1013320.69</v>
      </c>
      <c r="G304" s="13"/>
      <c r="H304" s="13">
        <f t="shared" si="10"/>
        <v>1013320.69</v>
      </c>
    </row>
    <row r="305" spans="1:8" x14ac:dyDescent="0.25">
      <c r="A305" s="6" t="s">
        <v>600</v>
      </c>
      <c r="B305" s="6" t="s">
        <v>601</v>
      </c>
      <c r="C305" s="13">
        <v>318580.2</v>
      </c>
      <c r="D305" s="16">
        <v>0</v>
      </c>
      <c r="E305" s="10">
        <f t="shared" si="9"/>
        <v>318580.2</v>
      </c>
      <c r="F305" s="13">
        <v>83902.68</v>
      </c>
      <c r="G305" s="13"/>
      <c r="H305" s="13">
        <f t="shared" si="10"/>
        <v>83902.68</v>
      </c>
    </row>
    <row r="306" spans="1:8" x14ac:dyDescent="0.25">
      <c r="A306" s="6" t="s">
        <v>602</v>
      </c>
      <c r="B306" s="6" t="s">
        <v>603</v>
      </c>
      <c r="C306" s="13">
        <v>2004296.1</v>
      </c>
      <c r="D306" s="16">
        <v>0</v>
      </c>
      <c r="E306" s="10">
        <f t="shared" si="9"/>
        <v>2004296.1</v>
      </c>
      <c r="F306" s="13">
        <v>494615.65</v>
      </c>
      <c r="G306" s="13"/>
      <c r="H306" s="13">
        <f t="shared" si="10"/>
        <v>494615.65</v>
      </c>
    </row>
    <row r="307" spans="1:8" x14ac:dyDescent="0.25">
      <c r="A307" s="6" t="s">
        <v>604</v>
      </c>
      <c r="B307" s="6" t="s">
        <v>605</v>
      </c>
      <c r="C307" s="13">
        <v>304549</v>
      </c>
      <c r="D307" s="16">
        <v>0</v>
      </c>
      <c r="E307" s="10">
        <f t="shared" si="9"/>
        <v>304549</v>
      </c>
      <c r="F307" s="13">
        <v>118880.78</v>
      </c>
      <c r="G307" s="13"/>
      <c r="H307" s="13">
        <f t="shared" si="10"/>
        <v>118880.78</v>
      </c>
    </row>
    <row r="308" spans="1:8" x14ac:dyDescent="0.25">
      <c r="A308" s="6" t="s">
        <v>606</v>
      </c>
      <c r="B308" s="6" t="s">
        <v>607</v>
      </c>
      <c r="C308" s="13">
        <v>1371620.9</v>
      </c>
      <c r="D308" s="16">
        <v>0</v>
      </c>
      <c r="E308" s="10">
        <f t="shared" si="9"/>
        <v>1371620.9</v>
      </c>
      <c r="F308" s="13">
        <v>340010.97</v>
      </c>
      <c r="G308" s="13"/>
      <c r="H308" s="13">
        <f t="shared" si="10"/>
        <v>340010.97</v>
      </c>
    </row>
    <row r="309" spans="1:8" x14ac:dyDescent="0.25">
      <c r="A309" s="6" t="s">
        <v>608</v>
      </c>
      <c r="B309" s="6" t="s">
        <v>609</v>
      </c>
      <c r="C309" s="13">
        <v>273701.90000000002</v>
      </c>
      <c r="D309" s="16">
        <v>0</v>
      </c>
      <c r="E309" s="10">
        <f t="shared" si="9"/>
        <v>273701.90000000002</v>
      </c>
      <c r="F309" s="13">
        <v>80621.16</v>
      </c>
      <c r="G309" s="13"/>
      <c r="H309" s="13">
        <f t="shared" si="10"/>
        <v>80621.16</v>
      </c>
    </row>
    <row r="310" spans="1:8" x14ac:dyDescent="0.25">
      <c r="A310" s="6" t="s">
        <v>610</v>
      </c>
      <c r="B310" s="6" t="s">
        <v>611</v>
      </c>
      <c r="C310" s="13">
        <v>398986.2</v>
      </c>
      <c r="D310" s="16">
        <v>0</v>
      </c>
      <c r="E310" s="10">
        <f t="shared" si="9"/>
        <v>398986.2</v>
      </c>
      <c r="F310" s="13">
        <v>53399.4</v>
      </c>
      <c r="G310" s="13"/>
      <c r="H310" s="13">
        <f t="shared" si="10"/>
        <v>53399.4</v>
      </c>
    </row>
    <row r="311" spans="1:8" x14ac:dyDescent="0.25">
      <c r="A311" s="6" t="s">
        <v>612</v>
      </c>
      <c r="B311" s="6" t="s">
        <v>613</v>
      </c>
      <c r="C311" s="13">
        <v>411551.5</v>
      </c>
      <c r="D311" s="16">
        <v>0</v>
      </c>
      <c r="E311" s="10">
        <f t="shared" si="9"/>
        <v>411551.5</v>
      </c>
      <c r="F311" s="13">
        <v>323155.84999999998</v>
      </c>
      <c r="G311" s="13"/>
      <c r="H311" s="13">
        <f t="shared" si="10"/>
        <v>323155.84999999998</v>
      </c>
    </row>
    <row r="312" spans="1:8" x14ac:dyDescent="0.25">
      <c r="A312" s="6" t="s">
        <v>614</v>
      </c>
      <c r="B312" s="6" t="s">
        <v>615</v>
      </c>
      <c r="C312" s="13">
        <v>1372738.7</v>
      </c>
      <c r="D312" s="16">
        <v>0</v>
      </c>
      <c r="E312" s="10">
        <f t="shared" si="9"/>
        <v>1372738.7</v>
      </c>
      <c r="F312" s="13">
        <v>347096.08</v>
      </c>
      <c r="G312" s="13"/>
      <c r="H312" s="13">
        <f t="shared" si="10"/>
        <v>347096.08</v>
      </c>
    </row>
    <row r="313" spans="1:8" x14ac:dyDescent="0.25">
      <c r="A313" s="6" t="s">
        <v>616</v>
      </c>
      <c r="B313" s="6" t="s">
        <v>617</v>
      </c>
      <c r="C313" s="13">
        <v>1586994.5</v>
      </c>
      <c r="D313" s="16">
        <v>0</v>
      </c>
      <c r="E313" s="10">
        <f t="shared" si="9"/>
        <v>1586994.5</v>
      </c>
      <c r="F313" s="13">
        <v>726037.9</v>
      </c>
      <c r="G313" s="13"/>
      <c r="H313" s="13">
        <f t="shared" si="10"/>
        <v>726037.9</v>
      </c>
    </row>
    <row r="314" spans="1:8" x14ac:dyDescent="0.25">
      <c r="A314" s="6" t="s">
        <v>618</v>
      </c>
      <c r="B314" s="6" t="s">
        <v>619</v>
      </c>
      <c r="C314" s="13">
        <v>610757.69999999995</v>
      </c>
      <c r="D314" s="16">
        <v>0</v>
      </c>
      <c r="E314" s="10">
        <f t="shared" si="9"/>
        <v>610757.69999999995</v>
      </c>
      <c r="F314" s="13">
        <v>246636.6</v>
      </c>
      <c r="G314" s="13"/>
      <c r="H314" s="13">
        <f t="shared" si="10"/>
        <v>246636.6</v>
      </c>
    </row>
    <row r="315" spans="1:8" x14ac:dyDescent="0.25">
      <c r="A315" s="6" t="s">
        <v>620</v>
      </c>
      <c r="B315" s="6" t="s">
        <v>621</v>
      </c>
      <c r="C315" s="13">
        <v>3259210.8</v>
      </c>
      <c r="D315" s="16">
        <v>0</v>
      </c>
      <c r="E315" s="10">
        <f t="shared" si="9"/>
        <v>3259210.8</v>
      </c>
      <c r="F315" s="13">
        <v>773247.14</v>
      </c>
      <c r="G315" s="13">
        <v>13935</v>
      </c>
      <c r="H315" s="13">
        <f t="shared" si="10"/>
        <v>759312.14</v>
      </c>
    </row>
    <row r="316" spans="1:8" x14ac:dyDescent="0.25">
      <c r="A316" s="6" t="s">
        <v>622</v>
      </c>
      <c r="B316" s="6" t="s">
        <v>623</v>
      </c>
      <c r="C316" s="13">
        <v>1816554</v>
      </c>
      <c r="D316" s="16">
        <v>0</v>
      </c>
      <c r="E316" s="10">
        <f t="shared" si="9"/>
        <v>1816554</v>
      </c>
      <c r="F316" s="13">
        <v>1085290.55</v>
      </c>
      <c r="G316" s="13"/>
      <c r="H316" s="13">
        <f t="shared" si="10"/>
        <v>1085290.55</v>
      </c>
    </row>
    <row r="317" spans="1:8" x14ac:dyDescent="0.25">
      <c r="A317" s="6" t="s">
        <v>624</v>
      </c>
      <c r="B317" s="6" t="s">
        <v>625</v>
      </c>
      <c r="C317" s="13">
        <v>267307.2</v>
      </c>
      <c r="D317" s="16">
        <v>0</v>
      </c>
      <c r="E317" s="10">
        <f t="shared" si="9"/>
        <v>267307.2</v>
      </c>
      <c r="F317" s="13">
        <v>36022.22</v>
      </c>
      <c r="G317" s="13"/>
      <c r="H317" s="13">
        <f t="shared" si="10"/>
        <v>36022.22</v>
      </c>
    </row>
    <row r="318" spans="1:8" x14ac:dyDescent="0.25">
      <c r="A318" s="6" t="s">
        <v>626</v>
      </c>
      <c r="B318" s="6" t="s">
        <v>627</v>
      </c>
      <c r="C318" s="13">
        <v>3550548.2</v>
      </c>
      <c r="D318" s="16">
        <v>0</v>
      </c>
      <c r="E318" s="10">
        <f t="shared" si="9"/>
        <v>3550548.2</v>
      </c>
      <c r="F318" s="13">
        <v>841189.67</v>
      </c>
      <c r="G318" s="13"/>
      <c r="H318" s="13">
        <f t="shared" si="10"/>
        <v>841189.67</v>
      </c>
    </row>
    <row r="319" spans="1:8" x14ac:dyDescent="0.25">
      <c r="A319" s="6" t="s">
        <v>628</v>
      </c>
      <c r="B319" s="6" t="s">
        <v>629</v>
      </c>
      <c r="C319" s="13">
        <v>438851.9</v>
      </c>
      <c r="D319" s="16">
        <v>0</v>
      </c>
      <c r="E319" s="10">
        <f t="shared" si="9"/>
        <v>438851.9</v>
      </c>
      <c r="F319" s="13">
        <v>54443.519999999997</v>
      </c>
      <c r="G319" s="13"/>
      <c r="H319" s="13">
        <f t="shared" si="10"/>
        <v>54443.519999999997</v>
      </c>
    </row>
    <row r="320" spans="1:8" x14ac:dyDescent="0.25">
      <c r="A320" s="6" t="s">
        <v>630</v>
      </c>
      <c r="B320" s="6" t="s">
        <v>631</v>
      </c>
      <c r="C320" s="13">
        <v>328107.7</v>
      </c>
      <c r="D320" s="16">
        <v>0</v>
      </c>
      <c r="E320" s="10">
        <f t="shared" si="9"/>
        <v>328107.7</v>
      </c>
      <c r="F320" s="13">
        <v>130888.19</v>
      </c>
      <c r="G320" s="13"/>
      <c r="H320" s="13">
        <f t="shared" si="10"/>
        <v>130888.19</v>
      </c>
    </row>
    <row r="321" spans="1:8" x14ac:dyDescent="0.25">
      <c r="A321" s="6" t="s">
        <v>632</v>
      </c>
      <c r="B321" s="6" t="s">
        <v>633</v>
      </c>
      <c r="C321" s="13">
        <v>642371.19999999995</v>
      </c>
      <c r="D321" s="16">
        <v>0</v>
      </c>
      <c r="E321" s="10">
        <f t="shared" si="9"/>
        <v>642371.19999999995</v>
      </c>
      <c r="F321" s="13">
        <v>141627.73000000001</v>
      </c>
      <c r="G321" s="13"/>
      <c r="H321" s="13">
        <f t="shared" si="10"/>
        <v>141627.73000000001</v>
      </c>
    </row>
    <row r="322" spans="1:8" s="9" customFormat="1" x14ac:dyDescent="0.25">
      <c r="A322" s="8" t="s">
        <v>634</v>
      </c>
      <c r="B322" s="8" t="s">
        <v>635</v>
      </c>
      <c r="C322" s="13">
        <v>257833</v>
      </c>
      <c r="D322" s="16">
        <v>0</v>
      </c>
      <c r="E322" s="10">
        <f t="shared" si="9"/>
        <v>257833</v>
      </c>
      <c r="F322" s="13">
        <v>55040.160000000003</v>
      </c>
      <c r="G322" s="13"/>
      <c r="H322" s="13">
        <f t="shared" si="10"/>
        <v>55040.160000000003</v>
      </c>
    </row>
    <row r="323" spans="1:8" s="9" customFormat="1" x14ac:dyDescent="0.25">
      <c r="A323" s="8" t="s">
        <v>636</v>
      </c>
      <c r="B323" s="8" t="s">
        <v>637</v>
      </c>
      <c r="C323" s="13">
        <v>478669.8</v>
      </c>
      <c r="D323" s="16">
        <v>0</v>
      </c>
      <c r="E323" s="10">
        <f t="shared" si="9"/>
        <v>478669.8</v>
      </c>
      <c r="F323" s="13">
        <v>93747.27</v>
      </c>
      <c r="G323" s="13"/>
      <c r="H323" s="13">
        <f t="shared" si="10"/>
        <v>93747.27</v>
      </c>
    </row>
    <row r="324" spans="1:8" x14ac:dyDescent="0.25">
      <c r="A324" s="6" t="s">
        <v>638</v>
      </c>
      <c r="B324" s="6" t="s">
        <v>639</v>
      </c>
      <c r="C324" s="13">
        <v>4854326.3</v>
      </c>
      <c r="D324" s="16">
        <v>0</v>
      </c>
      <c r="E324" s="10">
        <f t="shared" si="9"/>
        <v>4854326.3</v>
      </c>
      <c r="F324" s="13">
        <v>3712600.57</v>
      </c>
      <c r="G324" s="13">
        <v>752438</v>
      </c>
      <c r="H324" s="13">
        <f t="shared" si="10"/>
        <v>2960162.57</v>
      </c>
    </row>
    <row r="325" spans="1:8" x14ac:dyDescent="0.25">
      <c r="A325" s="6" t="s">
        <v>640</v>
      </c>
      <c r="B325" s="6" t="s">
        <v>641</v>
      </c>
      <c r="C325" s="13">
        <v>440813.5</v>
      </c>
      <c r="D325" s="16">
        <v>0</v>
      </c>
      <c r="E325" s="10">
        <f t="shared" si="9"/>
        <v>440813.5</v>
      </c>
      <c r="F325" s="13">
        <v>72491.92</v>
      </c>
      <c r="G325" s="13"/>
      <c r="H325" s="13">
        <f t="shared" si="10"/>
        <v>72491.92</v>
      </c>
    </row>
    <row r="326" spans="1:8" x14ac:dyDescent="0.25">
      <c r="A326" s="6" t="s">
        <v>642</v>
      </c>
      <c r="B326" s="6" t="s">
        <v>643</v>
      </c>
      <c r="C326" s="13">
        <v>311550.40000000002</v>
      </c>
      <c r="D326" s="16">
        <v>0</v>
      </c>
      <c r="E326" s="10">
        <f t="shared" si="9"/>
        <v>311550.40000000002</v>
      </c>
      <c r="F326" s="13">
        <v>52653.599999999999</v>
      </c>
      <c r="G326" s="13"/>
      <c r="H326" s="13">
        <f t="shared" si="10"/>
        <v>52653.599999999999</v>
      </c>
    </row>
    <row r="327" spans="1:8" x14ac:dyDescent="0.25">
      <c r="A327" s="6" t="s">
        <v>644</v>
      </c>
      <c r="B327" s="6" t="s">
        <v>645</v>
      </c>
      <c r="C327" s="13">
        <v>316681.40000000002</v>
      </c>
      <c r="D327" s="16">
        <v>0</v>
      </c>
      <c r="E327" s="10">
        <f t="shared" si="9"/>
        <v>316681.40000000002</v>
      </c>
      <c r="F327" s="13">
        <v>56009.7</v>
      </c>
      <c r="G327" s="13"/>
      <c r="H327" s="13">
        <f t="shared" si="10"/>
        <v>56009.7</v>
      </c>
    </row>
    <row r="328" spans="1:8" x14ac:dyDescent="0.25">
      <c r="A328" s="6" t="s">
        <v>646</v>
      </c>
      <c r="B328" s="6" t="s">
        <v>647</v>
      </c>
      <c r="C328" s="13">
        <v>425182.1</v>
      </c>
      <c r="D328" s="16">
        <v>0</v>
      </c>
      <c r="E328" s="10">
        <f t="shared" ref="E328:E391" si="11">C328-D328</f>
        <v>425182.1</v>
      </c>
      <c r="F328" s="13">
        <v>58620.01</v>
      </c>
      <c r="G328" s="13"/>
      <c r="H328" s="13">
        <f t="shared" ref="H328:H391" si="12">F328-G328</f>
        <v>58620.01</v>
      </c>
    </row>
    <row r="329" spans="1:8" x14ac:dyDescent="0.25">
      <c r="A329" s="6" t="s">
        <v>648</v>
      </c>
      <c r="B329" s="6" t="s">
        <v>649</v>
      </c>
      <c r="C329" s="13">
        <v>781140.3</v>
      </c>
      <c r="D329" s="16">
        <v>0</v>
      </c>
      <c r="E329" s="10">
        <f t="shared" si="11"/>
        <v>781140.3</v>
      </c>
      <c r="F329" s="13">
        <v>179290.71</v>
      </c>
      <c r="G329" s="13"/>
      <c r="H329" s="13">
        <f t="shared" si="12"/>
        <v>179290.71</v>
      </c>
    </row>
    <row r="330" spans="1:8" x14ac:dyDescent="0.25">
      <c r="A330" s="6" t="s">
        <v>650</v>
      </c>
      <c r="B330" s="6" t="s">
        <v>651</v>
      </c>
      <c r="C330" s="13">
        <v>7780099.5</v>
      </c>
      <c r="D330" s="16">
        <v>0</v>
      </c>
      <c r="E330" s="10">
        <f t="shared" si="11"/>
        <v>7780099.5</v>
      </c>
      <c r="F330" s="13">
        <v>3595062.23</v>
      </c>
      <c r="G330" s="13"/>
      <c r="H330" s="13">
        <f t="shared" si="12"/>
        <v>3595062.23</v>
      </c>
    </row>
    <row r="331" spans="1:8" x14ac:dyDescent="0.25">
      <c r="A331" s="6" t="s">
        <v>652</v>
      </c>
      <c r="B331" s="6" t="s">
        <v>653</v>
      </c>
      <c r="C331" s="13">
        <v>5083031.5999999996</v>
      </c>
      <c r="D331" s="16">
        <v>0</v>
      </c>
      <c r="E331" s="10">
        <f t="shared" si="11"/>
        <v>5083031.5999999996</v>
      </c>
      <c r="F331" s="13">
        <v>889741.36</v>
      </c>
      <c r="G331" s="13"/>
      <c r="H331" s="13">
        <f t="shared" si="12"/>
        <v>889741.36</v>
      </c>
    </row>
    <row r="332" spans="1:8" x14ac:dyDescent="0.25">
      <c r="A332" s="6" t="s">
        <v>654</v>
      </c>
      <c r="B332" s="6" t="s">
        <v>655</v>
      </c>
      <c r="C332" s="13">
        <v>1971365.5</v>
      </c>
      <c r="D332" s="16">
        <v>0</v>
      </c>
      <c r="E332" s="10">
        <f t="shared" si="11"/>
        <v>1971365.5</v>
      </c>
      <c r="F332" s="13">
        <v>376778.99</v>
      </c>
      <c r="G332" s="13"/>
      <c r="H332" s="13">
        <f t="shared" si="12"/>
        <v>376778.99</v>
      </c>
    </row>
    <row r="333" spans="1:8" x14ac:dyDescent="0.25">
      <c r="A333" s="6" t="s">
        <v>656</v>
      </c>
      <c r="B333" s="6" t="s">
        <v>657</v>
      </c>
      <c r="C333" s="13">
        <v>2423601.9</v>
      </c>
      <c r="D333" s="13">
        <v>535477.91</v>
      </c>
      <c r="E333" s="10">
        <f t="shared" si="11"/>
        <v>1888123.9899999998</v>
      </c>
      <c r="F333" s="13">
        <v>1154426.3600000001</v>
      </c>
      <c r="G333" s="13"/>
      <c r="H333" s="13">
        <f t="shared" si="12"/>
        <v>1154426.3600000001</v>
      </c>
    </row>
    <row r="334" spans="1:8" x14ac:dyDescent="0.25">
      <c r="A334" s="6" t="s">
        <v>658</v>
      </c>
      <c r="B334" s="6" t="s">
        <v>659</v>
      </c>
      <c r="C334" s="13">
        <v>589322.19999999995</v>
      </c>
      <c r="D334" s="16">
        <v>0</v>
      </c>
      <c r="E334" s="10">
        <f t="shared" si="11"/>
        <v>589322.19999999995</v>
      </c>
      <c r="F334" s="13">
        <v>107470.02</v>
      </c>
      <c r="G334" s="13"/>
      <c r="H334" s="13">
        <f t="shared" si="12"/>
        <v>107470.02</v>
      </c>
    </row>
    <row r="335" spans="1:8" x14ac:dyDescent="0.25">
      <c r="A335" s="6" t="s">
        <v>660</v>
      </c>
      <c r="B335" s="6" t="s">
        <v>661</v>
      </c>
      <c r="C335" s="13">
        <v>529911.9</v>
      </c>
      <c r="D335" s="16">
        <v>0</v>
      </c>
      <c r="E335" s="10">
        <f t="shared" si="11"/>
        <v>529911.9</v>
      </c>
      <c r="F335" s="13">
        <v>85990.93</v>
      </c>
      <c r="G335" s="13"/>
      <c r="H335" s="13">
        <f t="shared" si="12"/>
        <v>85990.93</v>
      </c>
    </row>
    <row r="336" spans="1:8" x14ac:dyDescent="0.25">
      <c r="A336" s="6" t="s">
        <v>662</v>
      </c>
      <c r="B336" s="6" t="s">
        <v>663</v>
      </c>
      <c r="C336" s="13">
        <v>1505987.3</v>
      </c>
      <c r="D336" s="16">
        <v>0</v>
      </c>
      <c r="E336" s="10">
        <f t="shared" si="11"/>
        <v>1505987.3</v>
      </c>
      <c r="F336" s="13">
        <v>320396.39</v>
      </c>
      <c r="G336" s="13"/>
      <c r="H336" s="13">
        <f t="shared" si="12"/>
        <v>320396.39</v>
      </c>
    </row>
    <row r="337" spans="1:8" x14ac:dyDescent="0.25">
      <c r="A337" s="6" t="s">
        <v>664</v>
      </c>
      <c r="B337" s="6" t="s">
        <v>665</v>
      </c>
      <c r="C337" s="13">
        <v>434634.7</v>
      </c>
      <c r="D337" s="16">
        <v>0</v>
      </c>
      <c r="E337" s="10">
        <f t="shared" si="11"/>
        <v>434634.7</v>
      </c>
      <c r="F337" s="13">
        <v>73237.72</v>
      </c>
      <c r="G337" s="13"/>
      <c r="H337" s="13">
        <f t="shared" si="12"/>
        <v>73237.72</v>
      </c>
    </row>
    <row r="338" spans="1:8" x14ac:dyDescent="0.25">
      <c r="A338" s="6" t="s">
        <v>666</v>
      </c>
      <c r="B338" s="6" t="s">
        <v>667</v>
      </c>
      <c r="C338" s="13">
        <v>193051.1</v>
      </c>
      <c r="D338" s="16">
        <v>0</v>
      </c>
      <c r="E338" s="10">
        <f t="shared" si="11"/>
        <v>193051.1</v>
      </c>
      <c r="F338" s="13">
        <v>27818.400000000001</v>
      </c>
      <c r="G338" s="13"/>
      <c r="H338" s="13">
        <f t="shared" si="12"/>
        <v>27818.400000000001</v>
      </c>
    </row>
    <row r="339" spans="1:8" x14ac:dyDescent="0.25">
      <c r="A339" s="6" t="s">
        <v>668</v>
      </c>
      <c r="B339" s="6" t="s">
        <v>669</v>
      </c>
      <c r="C339" s="13">
        <v>400158.3</v>
      </c>
      <c r="D339" s="16">
        <v>0</v>
      </c>
      <c r="E339" s="10">
        <f t="shared" si="11"/>
        <v>400158.3</v>
      </c>
      <c r="F339" s="13">
        <v>245667.06</v>
      </c>
      <c r="G339" s="13"/>
      <c r="H339" s="13">
        <f t="shared" si="12"/>
        <v>245667.06</v>
      </c>
    </row>
    <row r="340" spans="1:8" x14ac:dyDescent="0.25">
      <c r="A340" s="6" t="s">
        <v>670</v>
      </c>
      <c r="B340" s="6" t="s">
        <v>671</v>
      </c>
      <c r="C340" s="13">
        <v>7428264.4000000004</v>
      </c>
      <c r="D340" s="16">
        <v>0</v>
      </c>
      <c r="E340" s="10">
        <f t="shared" si="11"/>
        <v>7428264.4000000004</v>
      </c>
      <c r="F340" s="13">
        <v>3769356.07</v>
      </c>
      <c r="G340" s="13"/>
      <c r="H340" s="13">
        <f t="shared" si="12"/>
        <v>3769356.07</v>
      </c>
    </row>
    <row r="341" spans="1:8" x14ac:dyDescent="0.25">
      <c r="A341" s="6" t="s">
        <v>672</v>
      </c>
      <c r="B341" s="6" t="s">
        <v>673</v>
      </c>
      <c r="C341" s="13">
        <v>315171.09999999998</v>
      </c>
      <c r="D341" s="16">
        <v>0</v>
      </c>
      <c r="E341" s="10">
        <f t="shared" si="11"/>
        <v>315171.09999999998</v>
      </c>
      <c r="F341" s="13">
        <v>64661</v>
      </c>
      <c r="G341" s="13"/>
      <c r="H341" s="13">
        <f t="shared" si="12"/>
        <v>64661</v>
      </c>
    </row>
    <row r="342" spans="1:8" x14ac:dyDescent="0.25">
      <c r="A342" s="6" t="s">
        <v>674</v>
      </c>
      <c r="B342" s="6" t="s">
        <v>675</v>
      </c>
      <c r="C342" s="13">
        <v>786442.6</v>
      </c>
      <c r="D342" s="16">
        <v>0</v>
      </c>
      <c r="E342" s="10">
        <f t="shared" si="11"/>
        <v>786442.6</v>
      </c>
      <c r="F342" s="13">
        <v>126562.54</v>
      </c>
      <c r="G342" s="13"/>
      <c r="H342" s="13">
        <f t="shared" si="12"/>
        <v>126562.54</v>
      </c>
    </row>
    <row r="343" spans="1:8" x14ac:dyDescent="0.25">
      <c r="A343" s="6" t="s">
        <v>676</v>
      </c>
      <c r="B343" s="6" t="s">
        <v>677</v>
      </c>
      <c r="C343" s="13">
        <v>2537208.4</v>
      </c>
      <c r="D343" s="16">
        <v>0</v>
      </c>
      <c r="E343" s="10">
        <f t="shared" si="11"/>
        <v>2537208.4</v>
      </c>
      <c r="F343" s="13">
        <v>418842.2</v>
      </c>
      <c r="G343" s="13"/>
      <c r="H343" s="13">
        <f t="shared" si="12"/>
        <v>418842.2</v>
      </c>
    </row>
    <row r="344" spans="1:8" x14ac:dyDescent="0.25">
      <c r="A344" s="6" t="s">
        <v>678</v>
      </c>
      <c r="B344" s="6" t="s">
        <v>679</v>
      </c>
      <c r="C344" s="13">
        <v>905497.1</v>
      </c>
      <c r="D344" s="16">
        <v>0</v>
      </c>
      <c r="E344" s="10">
        <f t="shared" si="11"/>
        <v>905497.1</v>
      </c>
      <c r="F344" s="13">
        <v>772725.08</v>
      </c>
      <c r="G344" s="13">
        <v>27449</v>
      </c>
      <c r="H344" s="13">
        <f t="shared" si="12"/>
        <v>745276.08</v>
      </c>
    </row>
    <row r="345" spans="1:8" x14ac:dyDescent="0.25">
      <c r="A345" s="6" t="s">
        <v>680</v>
      </c>
      <c r="B345" s="6" t="s">
        <v>681</v>
      </c>
      <c r="C345" s="13">
        <v>626964.30000000005</v>
      </c>
      <c r="D345" s="16">
        <v>0</v>
      </c>
      <c r="E345" s="10">
        <f t="shared" si="11"/>
        <v>626964.30000000005</v>
      </c>
      <c r="F345" s="13">
        <v>324647.45</v>
      </c>
      <c r="G345" s="13"/>
      <c r="H345" s="13">
        <f t="shared" si="12"/>
        <v>324647.45</v>
      </c>
    </row>
    <row r="346" spans="1:8" x14ac:dyDescent="0.25">
      <c r="A346" s="6" t="s">
        <v>682</v>
      </c>
      <c r="B346" s="6" t="s">
        <v>683</v>
      </c>
      <c r="C346" s="13">
        <v>534972.19999999995</v>
      </c>
      <c r="D346" s="16">
        <v>0</v>
      </c>
      <c r="E346" s="10">
        <f t="shared" si="11"/>
        <v>534972.19999999995</v>
      </c>
      <c r="F346" s="13">
        <v>130291.55</v>
      </c>
      <c r="G346" s="13"/>
      <c r="H346" s="13">
        <f t="shared" si="12"/>
        <v>130291.55</v>
      </c>
    </row>
    <row r="347" spans="1:8" x14ac:dyDescent="0.25">
      <c r="A347" s="6" t="s">
        <v>684</v>
      </c>
      <c r="B347" s="6" t="s">
        <v>685</v>
      </c>
      <c r="C347" s="13">
        <v>167688.6</v>
      </c>
      <c r="D347" s="16">
        <v>0</v>
      </c>
      <c r="E347" s="10">
        <f t="shared" si="11"/>
        <v>167688.6</v>
      </c>
      <c r="F347" s="13">
        <v>17973.82</v>
      </c>
      <c r="G347" s="13"/>
      <c r="H347" s="13">
        <f t="shared" si="12"/>
        <v>17973.82</v>
      </c>
    </row>
    <row r="348" spans="1:8" x14ac:dyDescent="0.25">
      <c r="A348" s="6" t="s">
        <v>686</v>
      </c>
      <c r="B348" s="6" t="s">
        <v>687</v>
      </c>
      <c r="C348" s="13">
        <v>388868</v>
      </c>
      <c r="D348" s="16">
        <v>0</v>
      </c>
      <c r="E348" s="10">
        <f t="shared" si="11"/>
        <v>388868</v>
      </c>
      <c r="F348" s="13">
        <v>306151.57</v>
      </c>
      <c r="G348" s="13"/>
      <c r="H348" s="13">
        <f t="shared" si="12"/>
        <v>306151.57</v>
      </c>
    </row>
    <row r="349" spans="1:8" x14ac:dyDescent="0.25">
      <c r="A349" s="6" t="s">
        <v>688</v>
      </c>
      <c r="B349" s="6" t="s">
        <v>689</v>
      </c>
      <c r="C349" s="13">
        <v>442379.7</v>
      </c>
      <c r="D349" s="16">
        <v>0</v>
      </c>
      <c r="E349" s="10">
        <f t="shared" si="11"/>
        <v>442379.7</v>
      </c>
      <c r="F349" s="13">
        <v>149085.75</v>
      </c>
      <c r="G349" s="13"/>
      <c r="H349" s="13">
        <f t="shared" si="12"/>
        <v>149085.75</v>
      </c>
    </row>
    <row r="350" spans="1:8" x14ac:dyDescent="0.25">
      <c r="A350" s="6" t="s">
        <v>690</v>
      </c>
      <c r="B350" s="6" t="s">
        <v>691</v>
      </c>
      <c r="C350" s="13">
        <v>822727.2</v>
      </c>
      <c r="D350" s="16">
        <v>0</v>
      </c>
      <c r="E350" s="10">
        <f t="shared" si="11"/>
        <v>822727.2</v>
      </c>
      <c r="F350" s="13">
        <v>209495.67999999999</v>
      </c>
      <c r="G350" s="13"/>
      <c r="H350" s="13">
        <f t="shared" si="12"/>
        <v>209495.67999999999</v>
      </c>
    </row>
    <row r="351" spans="1:8" x14ac:dyDescent="0.25">
      <c r="A351" s="6" t="s">
        <v>692</v>
      </c>
      <c r="B351" s="6" t="s">
        <v>693</v>
      </c>
      <c r="C351" s="13">
        <v>812612.2</v>
      </c>
      <c r="D351" s="16">
        <v>0</v>
      </c>
      <c r="E351" s="10">
        <f t="shared" si="11"/>
        <v>812612.2</v>
      </c>
      <c r="F351" s="13">
        <v>312341.73</v>
      </c>
      <c r="G351" s="13"/>
      <c r="H351" s="13">
        <f t="shared" si="12"/>
        <v>312341.73</v>
      </c>
    </row>
    <row r="352" spans="1:8" x14ac:dyDescent="0.25">
      <c r="A352" s="6" t="s">
        <v>694</v>
      </c>
      <c r="B352" s="6" t="s">
        <v>695</v>
      </c>
      <c r="C352" s="13">
        <v>435989</v>
      </c>
      <c r="D352" s="16">
        <v>0</v>
      </c>
      <c r="E352" s="10">
        <f t="shared" si="11"/>
        <v>435989</v>
      </c>
      <c r="F352" s="13">
        <v>115002.61</v>
      </c>
      <c r="G352" s="13"/>
      <c r="H352" s="13">
        <f t="shared" si="12"/>
        <v>115002.61</v>
      </c>
    </row>
    <row r="353" spans="1:8" x14ac:dyDescent="0.25">
      <c r="A353" s="6" t="s">
        <v>696</v>
      </c>
      <c r="B353" s="6" t="s">
        <v>697</v>
      </c>
      <c r="C353" s="13">
        <v>1423097.2</v>
      </c>
      <c r="D353" s="16">
        <v>0</v>
      </c>
      <c r="E353" s="10">
        <f t="shared" si="11"/>
        <v>1423097.2</v>
      </c>
      <c r="F353" s="13">
        <v>313385.84999999998</v>
      </c>
      <c r="G353" s="13"/>
      <c r="H353" s="13">
        <f t="shared" si="12"/>
        <v>313385.84999999998</v>
      </c>
    </row>
    <row r="354" spans="1:8" x14ac:dyDescent="0.25">
      <c r="A354" s="6" t="s">
        <v>698</v>
      </c>
      <c r="B354" s="6" t="s">
        <v>699</v>
      </c>
      <c r="C354" s="13">
        <v>2116500.7000000002</v>
      </c>
      <c r="D354" s="16">
        <v>0</v>
      </c>
      <c r="E354" s="10">
        <f t="shared" si="11"/>
        <v>2116500.7000000002</v>
      </c>
      <c r="F354" s="13">
        <v>610960.69999999995</v>
      </c>
      <c r="G354" s="13"/>
      <c r="H354" s="13">
        <f t="shared" si="12"/>
        <v>610960.69999999995</v>
      </c>
    </row>
    <row r="355" spans="1:8" x14ac:dyDescent="0.25">
      <c r="A355" s="6" t="s">
        <v>700</v>
      </c>
      <c r="B355" s="6" t="s">
        <v>701</v>
      </c>
      <c r="C355" s="13">
        <v>507237.2</v>
      </c>
      <c r="D355" s="16">
        <v>0</v>
      </c>
      <c r="E355" s="10">
        <f t="shared" si="11"/>
        <v>507237.2</v>
      </c>
      <c r="F355" s="13">
        <v>163255.98000000001</v>
      </c>
      <c r="G355" s="13"/>
      <c r="H355" s="13">
        <f t="shared" si="12"/>
        <v>163255.98000000001</v>
      </c>
    </row>
    <row r="356" spans="1:8" x14ac:dyDescent="0.25">
      <c r="A356" s="6" t="s">
        <v>702</v>
      </c>
      <c r="B356" s="6" t="s">
        <v>703</v>
      </c>
      <c r="C356" s="13">
        <v>602876.30000000005</v>
      </c>
      <c r="D356" s="16">
        <v>0</v>
      </c>
      <c r="E356" s="10">
        <f t="shared" si="11"/>
        <v>602876.30000000005</v>
      </c>
      <c r="F356" s="13">
        <v>1258764.01</v>
      </c>
      <c r="G356" s="13"/>
      <c r="H356" s="13">
        <f t="shared" si="12"/>
        <v>1258764.01</v>
      </c>
    </row>
    <row r="357" spans="1:8" x14ac:dyDescent="0.25">
      <c r="A357" s="6" t="s">
        <v>704</v>
      </c>
      <c r="B357" s="6" t="s">
        <v>705</v>
      </c>
      <c r="C357" s="13">
        <v>784464.3</v>
      </c>
      <c r="D357" s="16">
        <v>0</v>
      </c>
      <c r="E357" s="10">
        <f t="shared" si="11"/>
        <v>784464.3</v>
      </c>
      <c r="F357" s="13">
        <v>208973.62</v>
      </c>
      <c r="G357" s="13"/>
      <c r="H357" s="13">
        <f t="shared" si="12"/>
        <v>208973.62</v>
      </c>
    </row>
    <row r="358" spans="1:8" x14ac:dyDescent="0.25">
      <c r="A358" s="6" t="s">
        <v>706</v>
      </c>
      <c r="B358" s="6" t="s">
        <v>707</v>
      </c>
      <c r="C358" s="13">
        <v>2204677.6</v>
      </c>
      <c r="D358" s="16">
        <v>0</v>
      </c>
      <c r="E358" s="10">
        <f t="shared" si="11"/>
        <v>2204677.6</v>
      </c>
      <c r="F358" s="13">
        <v>368426.01</v>
      </c>
      <c r="G358" s="13"/>
      <c r="H358" s="13">
        <f t="shared" si="12"/>
        <v>368426.01</v>
      </c>
    </row>
    <row r="359" spans="1:8" x14ac:dyDescent="0.25">
      <c r="A359" s="6" t="s">
        <v>708</v>
      </c>
      <c r="B359" s="6" t="s">
        <v>709</v>
      </c>
      <c r="C359" s="13">
        <v>608514.69999999995</v>
      </c>
      <c r="D359" s="16">
        <v>0</v>
      </c>
      <c r="E359" s="10">
        <f t="shared" si="11"/>
        <v>608514.69999999995</v>
      </c>
      <c r="F359" s="13">
        <v>179439.88</v>
      </c>
      <c r="G359" s="13"/>
      <c r="H359" s="13">
        <f t="shared" si="12"/>
        <v>179439.88</v>
      </c>
    </row>
    <row r="360" spans="1:8" x14ac:dyDescent="0.25">
      <c r="A360" s="6" t="s">
        <v>710</v>
      </c>
      <c r="B360" s="6" t="s">
        <v>711</v>
      </c>
      <c r="C360" s="13">
        <v>395221.3</v>
      </c>
      <c r="D360" s="16">
        <v>0</v>
      </c>
      <c r="E360" s="10">
        <f t="shared" si="11"/>
        <v>395221.3</v>
      </c>
      <c r="F360" s="13">
        <v>35574.74</v>
      </c>
      <c r="G360" s="13"/>
      <c r="H360" s="13">
        <f t="shared" si="12"/>
        <v>35574.74</v>
      </c>
    </row>
    <row r="361" spans="1:8" x14ac:dyDescent="0.25">
      <c r="A361" s="6" t="s">
        <v>712</v>
      </c>
      <c r="B361" s="6" t="s">
        <v>713</v>
      </c>
      <c r="C361" s="13">
        <v>404930</v>
      </c>
      <c r="D361" s="16">
        <v>0</v>
      </c>
      <c r="E361" s="10">
        <f t="shared" si="11"/>
        <v>404930</v>
      </c>
      <c r="F361" s="13">
        <v>50789.09</v>
      </c>
      <c r="G361" s="13"/>
      <c r="H361" s="13">
        <f t="shared" si="12"/>
        <v>50789.09</v>
      </c>
    </row>
    <row r="362" spans="1:8" x14ac:dyDescent="0.25">
      <c r="A362" s="6" t="s">
        <v>714</v>
      </c>
      <c r="B362" s="6" t="s">
        <v>715</v>
      </c>
      <c r="C362" s="13">
        <v>419257.9</v>
      </c>
      <c r="D362" s="16">
        <v>0</v>
      </c>
      <c r="E362" s="10">
        <f t="shared" si="11"/>
        <v>419257.9</v>
      </c>
      <c r="F362" s="13">
        <v>162510.18</v>
      </c>
      <c r="G362" s="13"/>
      <c r="H362" s="13">
        <f t="shared" si="12"/>
        <v>162510.18</v>
      </c>
    </row>
    <row r="363" spans="1:8" x14ac:dyDescent="0.25">
      <c r="A363" s="6" t="s">
        <v>716</v>
      </c>
      <c r="B363" s="6" t="s">
        <v>717</v>
      </c>
      <c r="C363" s="13">
        <v>366594.5</v>
      </c>
      <c r="D363" s="16">
        <v>0</v>
      </c>
      <c r="E363" s="10">
        <f t="shared" si="11"/>
        <v>366594.5</v>
      </c>
      <c r="F363" s="13">
        <v>63243.98</v>
      </c>
      <c r="G363" s="13"/>
      <c r="H363" s="13">
        <f t="shared" si="12"/>
        <v>63243.98</v>
      </c>
    </row>
    <row r="364" spans="1:8" x14ac:dyDescent="0.25">
      <c r="A364" s="6" t="s">
        <v>718</v>
      </c>
      <c r="B364" s="6" t="s">
        <v>719</v>
      </c>
      <c r="C364" s="13">
        <v>599279.1</v>
      </c>
      <c r="D364" s="16">
        <v>0</v>
      </c>
      <c r="E364" s="10">
        <f t="shared" si="11"/>
        <v>599279.1</v>
      </c>
      <c r="F364" s="13">
        <v>146027.96</v>
      </c>
      <c r="G364" s="13"/>
      <c r="H364" s="13">
        <f t="shared" si="12"/>
        <v>146027.96</v>
      </c>
    </row>
    <row r="365" spans="1:8" x14ac:dyDescent="0.25">
      <c r="A365" s="6" t="s">
        <v>720</v>
      </c>
      <c r="B365" s="6" t="s">
        <v>721</v>
      </c>
      <c r="C365" s="13">
        <v>330007.59999999998</v>
      </c>
      <c r="D365" s="16">
        <v>0</v>
      </c>
      <c r="E365" s="10">
        <f t="shared" si="11"/>
        <v>330007.59999999998</v>
      </c>
      <c r="F365" s="13">
        <v>47507.56</v>
      </c>
      <c r="G365" s="13"/>
      <c r="H365" s="13">
        <f t="shared" si="12"/>
        <v>47507.56</v>
      </c>
    </row>
    <row r="366" spans="1:8" x14ac:dyDescent="0.25">
      <c r="A366" s="6" t="s">
        <v>722</v>
      </c>
      <c r="B366" s="6" t="s">
        <v>723</v>
      </c>
      <c r="C366" s="13">
        <v>1030031.5</v>
      </c>
      <c r="D366" s="16">
        <v>0</v>
      </c>
      <c r="E366" s="10">
        <f t="shared" si="11"/>
        <v>1030031.5</v>
      </c>
      <c r="F366" s="13">
        <v>296903.63</v>
      </c>
      <c r="G366" s="13"/>
      <c r="H366" s="13">
        <f t="shared" si="12"/>
        <v>296903.63</v>
      </c>
    </row>
    <row r="367" spans="1:8" x14ac:dyDescent="0.25">
      <c r="A367" s="6" t="s">
        <v>724</v>
      </c>
      <c r="B367" s="6" t="s">
        <v>725</v>
      </c>
      <c r="C367" s="13">
        <v>413456.4</v>
      </c>
      <c r="D367" s="16">
        <v>0</v>
      </c>
      <c r="E367" s="10">
        <f t="shared" si="11"/>
        <v>413456.4</v>
      </c>
      <c r="F367" s="13">
        <v>61528.639999999999</v>
      </c>
      <c r="G367" s="13"/>
      <c r="H367" s="13">
        <f t="shared" si="12"/>
        <v>61528.639999999999</v>
      </c>
    </row>
    <row r="368" spans="1:8" x14ac:dyDescent="0.25">
      <c r="A368" s="6" t="s">
        <v>726</v>
      </c>
      <c r="B368" s="6" t="s">
        <v>727</v>
      </c>
      <c r="C368" s="13">
        <v>356765.4</v>
      </c>
      <c r="D368" s="16">
        <v>0</v>
      </c>
      <c r="E368" s="10">
        <f t="shared" si="11"/>
        <v>356765.4</v>
      </c>
      <c r="F368" s="13">
        <v>111497.35</v>
      </c>
      <c r="G368" s="13"/>
      <c r="H368" s="13">
        <f t="shared" si="12"/>
        <v>111497.35</v>
      </c>
    </row>
    <row r="369" spans="1:8" x14ac:dyDescent="0.25">
      <c r="A369" s="6" t="s">
        <v>728</v>
      </c>
      <c r="B369" s="6" t="s">
        <v>729</v>
      </c>
      <c r="C369" s="13">
        <v>510921.3</v>
      </c>
      <c r="D369" s="16">
        <v>0</v>
      </c>
      <c r="E369" s="10">
        <f t="shared" si="11"/>
        <v>510921.3</v>
      </c>
      <c r="F369" s="13">
        <v>199501.94</v>
      </c>
      <c r="G369" s="13"/>
      <c r="H369" s="13">
        <f t="shared" si="12"/>
        <v>199501.94</v>
      </c>
    </row>
    <row r="370" spans="1:8" x14ac:dyDescent="0.25">
      <c r="A370" s="6" t="s">
        <v>730</v>
      </c>
      <c r="B370" s="6" t="s">
        <v>731</v>
      </c>
      <c r="C370" s="13">
        <v>3116773.9</v>
      </c>
      <c r="D370" s="16">
        <v>0</v>
      </c>
      <c r="E370" s="10">
        <f t="shared" si="11"/>
        <v>3116773.9</v>
      </c>
      <c r="F370" s="13">
        <v>1391218.38</v>
      </c>
      <c r="G370" s="13"/>
      <c r="H370" s="13">
        <f t="shared" si="12"/>
        <v>1391218.38</v>
      </c>
    </row>
    <row r="371" spans="1:8" x14ac:dyDescent="0.25">
      <c r="A371" s="6" t="s">
        <v>732</v>
      </c>
      <c r="B371" s="6" t="s">
        <v>733</v>
      </c>
      <c r="C371" s="13">
        <v>524866.4</v>
      </c>
      <c r="D371" s="16">
        <v>0</v>
      </c>
      <c r="E371" s="10">
        <f t="shared" si="11"/>
        <v>524866.4</v>
      </c>
      <c r="F371" s="13">
        <v>78980.39</v>
      </c>
      <c r="G371" s="13"/>
      <c r="H371" s="13">
        <f t="shared" si="12"/>
        <v>78980.39</v>
      </c>
    </row>
    <row r="372" spans="1:8" x14ac:dyDescent="0.25">
      <c r="A372" s="6" t="s">
        <v>734</v>
      </c>
      <c r="B372" s="6" t="s">
        <v>735</v>
      </c>
      <c r="C372" s="13">
        <v>1740826</v>
      </c>
      <c r="D372" s="16">
        <v>0</v>
      </c>
      <c r="E372" s="10">
        <f t="shared" si="11"/>
        <v>1740826</v>
      </c>
      <c r="F372" s="13">
        <v>274156.68</v>
      </c>
      <c r="G372" s="13"/>
      <c r="H372" s="13">
        <f t="shared" si="12"/>
        <v>274156.68</v>
      </c>
    </row>
    <row r="373" spans="1:8" x14ac:dyDescent="0.25">
      <c r="A373" s="6" t="s">
        <v>736</v>
      </c>
      <c r="B373" s="6" t="s">
        <v>737</v>
      </c>
      <c r="C373" s="13">
        <v>1577891.1</v>
      </c>
      <c r="D373" s="16">
        <v>0</v>
      </c>
      <c r="E373" s="10">
        <f t="shared" si="11"/>
        <v>1577891.1</v>
      </c>
      <c r="F373" s="13">
        <v>341726.31</v>
      </c>
      <c r="G373" s="13">
        <v>4253</v>
      </c>
      <c r="H373" s="13">
        <f t="shared" si="12"/>
        <v>337473.31</v>
      </c>
    </row>
    <row r="374" spans="1:8" x14ac:dyDescent="0.25">
      <c r="A374" s="6" t="s">
        <v>738</v>
      </c>
      <c r="B374" s="6" t="s">
        <v>739</v>
      </c>
      <c r="C374" s="13">
        <v>542504.4</v>
      </c>
      <c r="D374" s="16">
        <v>0</v>
      </c>
      <c r="E374" s="10">
        <f t="shared" si="11"/>
        <v>542504.4</v>
      </c>
      <c r="F374" s="13">
        <v>154157.20000000001</v>
      </c>
      <c r="G374" s="13"/>
      <c r="H374" s="13">
        <f t="shared" si="12"/>
        <v>154157.20000000001</v>
      </c>
    </row>
    <row r="375" spans="1:8" x14ac:dyDescent="0.25">
      <c r="A375" s="6" t="s">
        <v>740</v>
      </c>
      <c r="B375" s="6" t="s">
        <v>741</v>
      </c>
      <c r="C375" s="13">
        <v>310240.7</v>
      </c>
      <c r="D375" s="16">
        <v>0</v>
      </c>
      <c r="E375" s="10">
        <f t="shared" si="11"/>
        <v>310240.7</v>
      </c>
      <c r="F375" s="13">
        <v>163554.29999999999</v>
      </c>
      <c r="G375" s="13"/>
      <c r="H375" s="13">
        <f t="shared" si="12"/>
        <v>163554.29999999999</v>
      </c>
    </row>
    <row r="376" spans="1:8" x14ac:dyDescent="0.25">
      <c r="A376" s="6" t="s">
        <v>742</v>
      </c>
      <c r="B376" s="6" t="s">
        <v>743</v>
      </c>
      <c r="C376" s="13">
        <v>210282.2</v>
      </c>
      <c r="D376" s="16">
        <v>0</v>
      </c>
      <c r="E376" s="10">
        <f t="shared" si="11"/>
        <v>210282.2</v>
      </c>
      <c r="F376" s="13">
        <v>49372.07</v>
      </c>
      <c r="G376" s="13"/>
      <c r="H376" s="13">
        <f t="shared" si="12"/>
        <v>49372.07</v>
      </c>
    </row>
    <row r="377" spans="1:8" x14ac:dyDescent="0.25">
      <c r="A377" s="6" t="s">
        <v>744</v>
      </c>
      <c r="B377" s="6" t="s">
        <v>745</v>
      </c>
      <c r="C377" s="13">
        <v>464711.3</v>
      </c>
      <c r="D377" s="16">
        <v>0</v>
      </c>
      <c r="E377" s="10">
        <f t="shared" si="11"/>
        <v>464711.3</v>
      </c>
      <c r="F377" s="13">
        <v>73536.039999999994</v>
      </c>
      <c r="G377" s="13"/>
      <c r="H377" s="13">
        <f t="shared" si="12"/>
        <v>73536.039999999994</v>
      </c>
    </row>
    <row r="378" spans="1:8" x14ac:dyDescent="0.25">
      <c r="A378" s="6" t="s">
        <v>746</v>
      </c>
      <c r="B378" s="6" t="s">
        <v>747</v>
      </c>
      <c r="C378" s="13">
        <v>799050.3</v>
      </c>
      <c r="D378" s="16">
        <v>0</v>
      </c>
      <c r="E378" s="10">
        <f t="shared" si="11"/>
        <v>799050.3</v>
      </c>
      <c r="F378" s="13">
        <v>98147.5</v>
      </c>
      <c r="G378" s="13"/>
      <c r="H378" s="13">
        <f t="shared" si="12"/>
        <v>98147.5</v>
      </c>
    </row>
    <row r="379" spans="1:8" x14ac:dyDescent="0.25">
      <c r="A379" s="6" t="s">
        <v>748</v>
      </c>
      <c r="B379" s="6" t="s">
        <v>749</v>
      </c>
      <c r="C379" s="13">
        <v>226060.6</v>
      </c>
      <c r="D379" s="16">
        <v>0</v>
      </c>
      <c r="E379" s="10">
        <f t="shared" si="11"/>
        <v>226060.6</v>
      </c>
      <c r="F379" s="13">
        <v>30055.81</v>
      </c>
      <c r="G379" s="13"/>
      <c r="H379" s="13">
        <f t="shared" si="12"/>
        <v>30055.81</v>
      </c>
    </row>
    <row r="380" spans="1:8" x14ac:dyDescent="0.25">
      <c r="A380" s="6" t="s">
        <v>750</v>
      </c>
      <c r="B380" s="6" t="s">
        <v>751</v>
      </c>
      <c r="C380" s="13">
        <v>757282</v>
      </c>
      <c r="D380" s="16">
        <v>0</v>
      </c>
      <c r="E380" s="10">
        <f t="shared" si="11"/>
        <v>757282</v>
      </c>
      <c r="F380" s="13">
        <v>122684.37</v>
      </c>
      <c r="G380" s="13"/>
      <c r="H380" s="13">
        <f t="shared" si="12"/>
        <v>122684.37</v>
      </c>
    </row>
    <row r="381" spans="1:8" x14ac:dyDescent="0.25">
      <c r="A381" s="6" t="s">
        <v>752</v>
      </c>
      <c r="B381" s="6" t="s">
        <v>753</v>
      </c>
      <c r="C381" s="13">
        <v>777597.9</v>
      </c>
      <c r="D381" s="16">
        <v>0</v>
      </c>
      <c r="E381" s="10">
        <f t="shared" si="11"/>
        <v>777597.9</v>
      </c>
      <c r="F381" s="13">
        <v>984458.17</v>
      </c>
      <c r="G381" s="13"/>
      <c r="H381" s="13">
        <f t="shared" si="12"/>
        <v>984458.17</v>
      </c>
    </row>
    <row r="382" spans="1:8" x14ac:dyDescent="0.25">
      <c r="A382" s="6" t="s">
        <v>754</v>
      </c>
      <c r="B382" s="6" t="s">
        <v>755</v>
      </c>
      <c r="C382" s="13">
        <v>201921.7</v>
      </c>
      <c r="D382" s="16">
        <v>0</v>
      </c>
      <c r="E382" s="10">
        <f t="shared" si="11"/>
        <v>201921.7</v>
      </c>
      <c r="F382" s="13">
        <v>27221.759999999998</v>
      </c>
      <c r="G382" s="13"/>
      <c r="H382" s="13">
        <f t="shared" si="12"/>
        <v>27221.759999999998</v>
      </c>
    </row>
    <row r="383" spans="1:8" x14ac:dyDescent="0.25">
      <c r="A383" s="6" t="s">
        <v>756</v>
      </c>
      <c r="B383" s="6" t="s">
        <v>757</v>
      </c>
      <c r="C383" s="13">
        <v>4433991</v>
      </c>
      <c r="D383" s="16">
        <v>0</v>
      </c>
      <c r="E383" s="10">
        <f t="shared" si="11"/>
        <v>4433991</v>
      </c>
      <c r="F383" s="13">
        <v>809940.58</v>
      </c>
      <c r="G383" s="13"/>
      <c r="H383" s="13">
        <f t="shared" si="12"/>
        <v>809940.58</v>
      </c>
    </row>
    <row r="384" spans="1:8" x14ac:dyDescent="0.25">
      <c r="A384" s="6" t="s">
        <v>758</v>
      </c>
      <c r="B384" s="6" t="s">
        <v>759</v>
      </c>
      <c r="C384" s="13">
        <v>1056289.8</v>
      </c>
      <c r="D384" s="16">
        <v>0</v>
      </c>
      <c r="E384" s="10">
        <f t="shared" si="11"/>
        <v>1056289.8</v>
      </c>
      <c r="F384" s="13">
        <v>277438.21000000002</v>
      </c>
      <c r="G384" s="13"/>
      <c r="H384" s="13">
        <f t="shared" si="12"/>
        <v>277438.21000000002</v>
      </c>
    </row>
    <row r="385" spans="1:8" x14ac:dyDescent="0.25">
      <c r="A385" s="6" t="s">
        <v>760</v>
      </c>
      <c r="B385" s="6" t="s">
        <v>761</v>
      </c>
      <c r="C385" s="13">
        <v>994472.2</v>
      </c>
      <c r="D385" s="16">
        <v>0</v>
      </c>
      <c r="E385" s="10">
        <f t="shared" si="11"/>
        <v>994472.2</v>
      </c>
      <c r="F385" s="13">
        <v>220086.06</v>
      </c>
      <c r="G385" s="13"/>
      <c r="H385" s="13">
        <f t="shared" si="12"/>
        <v>220086.06</v>
      </c>
    </row>
    <row r="386" spans="1:8" x14ac:dyDescent="0.25">
      <c r="A386" s="6" t="s">
        <v>762</v>
      </c>
      <c r="B386" s="6" t="s">
        <v>763</v>
      </c>
      <c r="C386" s="13">
        <v>542035</v>
      </c>
      <c r="D386" s="16">
        <v>0</v>
      </c>
      <c r="E386" s="10">
        <f t="shared" si="11"/>
        <v>542035</v>
      </c>
      <c r="F386" s="13">
        <v>167208.73000000001</v>
      </c>
      <c r="G386" s="13"/>
      <c r="H386" s="13">
        <f t="shared" si="12"/>
        <v>167208.73000000001</v>
      </c>
    </row>
    <row r="387" spans="1:8" x14ac:dyDescent="0.25">
      <c r="A387" s="6" t="s">
        <v>764</v>
      </c>
      <c r="B387" s="6" t="s">
        <v>765</v>
      </c>
      <c r="C387" s="13">
        <v>445830.2</v>
      </c>
      <c r="D387" s="16">
        <v>0</v>
      </c>
      <c r="E387" s="10">
        <f t="shared" si="11"/>
        <v>445830.2</v>
      </c>
      <c r="F387" s="13">
        <v>219265.68</v>
      </c>
      <c r="G387" s="13"/>
      <c r="H387" s="13">
        <f t="shared" si="12"/>
        <v>219265.68</v>
      </c>
    </row>
    <row r="388" spans="1:8" x14ac:dyDescent="0.25">
      <c r="A388" s="6" t="s">
        <v>766</v>
      </c>
      <c r="B388" s="6" t="s">
        <v>767</v>
      </c>
      <c r="C388" s="13">
        <v>590665.9</v>
      </c>
      <c r="D388" s="16">
        <v>0</v>
      </c>
      <c r="E388" s="10">
        <f t="shared" si="11"/>
        <v>590665.9</v>
      </c>
      <c r="F388" s="13">
        <v>88153.75</v>
      </c>
      <c r="G388" s="13"/>
      <c r="H388" s="13">
        <f t="shared" si="12"/>
        <v>88153.75</v>
      </c>
    </row>
    <row r="389" spans="1:8" x14ac:dyDescent="0.25">
      <c r="A389" s="6" t="s">
        <v>768</v>
      </c>
      <c r="B389" s="6" t="s">
        <v>769</v>
      </c>
      <c r="C389" s="13">
        <v>337187.5</v>
      </c>
      <c r="D389" s="16">
        <v>0</v>
      </c>
      <c r="E389" s="10">
        <f t="shared" si="11"/>
        <v>337187.5</v>
      </c>
      <c r="F389" s="13">
        <v>44375.199999999997</v>
      </c>
      <c r="G389" s="13"/>
      <c r="H389" s="13">
        <f t="shared" si="12"/>
        <v>44375.199999999997</v>
      </c>
    </row>
    <row r="390" spans="1:8" x14ac:dyDescent="0.25">
      <c r="A390" s="6" t="s">
        <v>770</v>
      </c>
      <c r="B390" s="6" t="s">
        <v>771</v>
      </c>
      <c r="C390" s="13">
        <v>1550318.2</v>
      </c>
      <c r="D390" s="16">
        <v>0</v>
      </c>
      <c r="E390" s="10">
        <f t="shared" si="11"/>
        <v>1550318.2</v>
      </c>
      <c r="F390" s="13">
        <v>357537.31</v>
      </c>
      <c r="G390" s="13"/>
      <c r="H390" s="13">
        <f t="shared" si="12"/>
        <v>357537.31</v>
      </c>
    </row>
    <row r="391" spans="1:8" x14ac:dyDescent="0.25">
      <c r="A391" s="6" t="s">
        <v>772</v>
      </c>
      <c r="B391" s="6" t="s">
        <v>773</v>
      </c>
      <c r="C391" s="13">
        <v>9000356</v>
      </c>
      <c r="D391" s="16">
        <v>0</v>
      </c>
      <c r="E391" s="10">
        <f t="shared" si="11"/>
        <v>9000356</v>
      </c>
      <c r="F391" s="13">
        <v>7487997.6299999999</v>
      </c>
      <c r="G391" s="13"/>
      <c r="H391" s="13">
        <f t="shared" si="12"/>
        <v>7487997.6299999999</v>
      </c>
    </row>
    <row r="392" spans="1:8" x14ac:dyDescent="0.25">
      <c r="A392" s="6" t="s">
        <v>774</v>
      </c>
      <c r="B392" s="6" t="s">
        <v>775</v>
      </c>
      <c r="C392" s="13">
        <v>7065570.9000000004</v>
      </c>
      <c r="D392" s="16">
        <v>0</v>
      </c>
      <c r="E392" s="10">
        <f t="shared" ref="E392:E455" si="13">C392-D392</f>
        <v>7065570.9000000004</v>
      </c>
      <c r="F392" s="13">
        <v>1422914.95</v>
      </c>
      <c r="G392" s="13"/>
      <c r="H392" s="13">
        <f t="shared" ref="H392:H455" si="14">F392-G392</f>
        <v>1422914.95</v>
      </c>
    </row>
    <row r="393" spans="1:8" x14ac:dyDescent="0.25">
      <c r="A393" s="6" t="s">
        <v>776</v>
      </c>
      <c r="B393" s="6" t="s">
        <v>777</v>
      </c>
      <c r="C393" s="13">
        <v>558694.1</v>
      </c>
      <c r="D393" s="13">
        <v>120326.66</v>
      </c>
      <c r="E393" s="10">
        <f t="shared" si="13"/>
        <v>438367.43999999994</v>
      </c>
      <c r="F393" s="13">
        <v>215611.25</v>
      </c>
      <c r="G393" s="13"/>
      <c r="H393" s="13">
        <f t="shared" si="14"/>
        <v>215611.25</v>
      </c>
    </row>
    <row r="394" spans="1:8" x14ac:dyDescent="0.25">
      <c r="A394" s="6" t="s">
        <v>778</v>
      </c>
      <c r="B394" s="6" t="s">
        <v>779</v>
      </c>
      <c r="C394" s="13">
        <v>1120658.5</v>
      </c>
      <c r="D394" s="16">
        <v>0</v>
      </c>
      <c r="E394" s="10">
        <f t="shared" si="13"/>
        <v>1120658.5</v>
      </c>
      <c r="F394" s="13">
        <v>209495.67999999999</v>
      </c>
      <c r="G394" s="13"/>
      <c r="H394" s="13">
        <f t="shared" si="14"/>
        <v>209495.67999999999</v>
      </c>
    </row>
    <row r="395" spans="1:8" x14ac:dyDescent="0.25">
      <c r="A395" s="6" t="s">
        <v>780</v>
      </c>
      <c r="B395" s="6" t="s">
        <v>781</v>
      </c>
      <c r="C395" s="13">
        <v>660897.4</v>
      </c>
      <c r="D395" s="16">
        <v>0</v>
      </c>
      <c r="E395" s="10">
        <f t="shared" si="13"/>
        <v>660897.4</v>
      </c>
      <c r="F395" s="13">
        <v>67718.789999999994</v>
      </c>
      <c r="G395" s="13"/>
      <c r="H395" s="13">
        <f t="shared" si="14"/>
        <v>67718.789999999994</v>
      </c>
    </row>
    <row r="396" spans="1:8" x14ac:dyDescent="0.25">
      <c r="A396" s="6" t="s">
        <v>782</v>
      </c>
      <c r="B396" s="6" t="s">
        <v>783</v>
      </c>
      <c r="C396" s="13">
        <v>1910844.3</v>
      </c>
      <c r="D396" s="16">
        <v>0</v>
      </c>
      <c r="E396" s="10">
        <f t="shared" si="13"/>
        <v>1910844.3</v>
      </c>
      <c r="F396" s="13">
        <v>3756006.22</v>
      </c>
      <c r="G396" s="13"/>
      <c r="H396" s="13">
        <f t="shared" si="14"/>
        <v>3756006.22</v>
      </c>
    </row>
    <row r="397" spans="1:8" x14ac:dyDescent="0.25">
      <c r="A397" s="6" t="s">
        <v>784</v>
      </c>
      <c r="B397" s="6" t="s">
        <v>785</v>
      </c>
      <c r="C397" s="13">
        <v>1897842</v>
      </c>
      <c r="D397" s="16">
        <v>0</v>
      </c>
      <c r="E397" s="10">
        <f t="shared" si="13"/>
        <v>1897842</v>
      </c>
      <c r="F397" s="13">
        <v>251708.05</v>
      </c>
      <c r="G397" s="13"/>
      <c r="H397" s="13">
        <f t="shared" si="14"/>
        <v>251708.05</v>
      </c>
    </row>
    <row r="398" spans="1:8" x14ac:dyDescent="0.25">
      <c r="A398" s="6" t="s">
        <v>786</v>
      </c>
      <c r="B398" s="6" t="s">
        <v>787</v>
      </c>
      <c r="C398" s="13">
        <v>3033464</v>
      </c>
      <c r="D398" s="16">
        <v>0</v>
      </c>
      <c r="E398" s="10">
        <f t="shared" si="13"/>
        <v>3033464</v>
      </c>
      <c r="F398" s="13">
        <v>501626.18</v>
      </c>
      <c r="G398" s="13"/>
      <c r="H398" s="13">
        <f t="shared" si="14"/>
        <v>501626.18</v>
      </c>
    </row>
    <row r="399" spans="1:8" x14ac:dyDescent="0.25">
      <c r="A399" s="6" t="s">
        <v>788</v>
      </c>
      <c r="B399" s="6" t="s">
        <v>789</v>
      </c>
      <c r="C399" s="13">
        <v>1110063</v>
      </c>
      <c r="D399" s="16">
        <v>0</v>
      </c>
      <c r="E399" s="10">
        <f t="shared" si="13"/>
        <v>1110063</v>
      </c>
      <c r="F399" s="13">
        <v>311223.02</v>
      </c>
      <c r="G399" s="13"/>
      <c r="H399" s="13">
        <f t="shared" si="14"/>
        <v>311223.02</v>
      </c>
    </row>
    <row r="400" spans="1:8" x14ac:dyDescent="0.25">
      <c r="A400" s="6" t="s">
        <v>790</v>
      </c>
      <c r="B400" s="6" t="s">
        <v>791</v>
      </c>
      <c r="C400" s="13">
        <v>705704.8</v>
      </c>
      <c r="D400" s="16">
        <v>0</v>
      </c>
      <c r="E400" s="10">
        <f t="shared" si="13"/>
        <v>705704.8</v>
      </c>
      <c r="F400" s="13">
        <v>208526.14</v>
      </c>
      <c r="G400" s="13"/>
      <c r="H400" s="13">
        <f t="shared" si="14"/>
        <v>208526.14</v>
      </c>
    </row>
    <row r="401" spans="1:8" x14ac:dyDescent="0.25">
      <c r="A401" s="6" t="s">
        <v>792</v>
      </c>
      <c r="B401" s="6" t="s">
        <v>793</v>
      </c>
      <c r="C401" s="13">
        <v>929056.4</v>
      </c>
      <c r="D401" s="16">
        <v>0</v>
      </c>
      <c r="E401" s="10">
        <f t="shared" si="13"/>
        <v>929056.4</v>
      </c>
      <c r="F401" s="13">
        <v>121491.09</v>
      </c>
      <c r="G401" s="13"/>
      <c r="H401" s="13">
        <f t="shared" si="14"/>
        <v>121491.09</v>
      </c>
    </row>
    <row r="402" spans="1:8" x14ac:dyDescent="0.25">
      <c r="A402" s="6" t="s">
        <v>794</v>
      </c>
      <c r="B402" s="6" t="s">
        <v>795</v>
      </c>
      <c r="C402" s="13">
        <v>1599005.5</v>
      </c>
      <c r="D402" s="16">
        <v>0</v>
      </c>
      <c r="E402" s="10">
        <f t="shared" si="13"/>
        <v>1599005.5</v>
      </c>
      <c r="F402" s="13">
        <v>243056.75</v>
      </c>
      <c r="G402" s="13"/>
      <c r="H402" s="13">
        <f t="shared" si="14"/>
        <v>243056.75</v>
      </c>
    </row>
    <row r="403" spans="1:8" x14ac:dyDescent="0.25">
      <c r="A403" s="6" t="s">
        <v>796</v>
      </c>
      <c r="B403" s="6" t="s">
        <v>797</v>
      </c>
      <c r="C403" s="13">
        <v>6862945.0999999996</v>
      </c>
      <c r="D403" s="16">
        <v>0</v>
      </c>
      <c r="E403" s="10">
        <f t="shared" si="13"/>
        <v>6862945.0999999996</v>
      </c>
      <c r="F403" s="13">
        <v>2992379.92</v>
      </c>
      <c r="G403" s="13"/>
      <c r="H403" s="13">
        <f t="shared" si="14"/>
        <v>2992379.92</v>
      </c>
    </row>
    <row r="404" spans="1:8" x14ac:dyDescent="0.25">
      <c r="A404" s="6" t="s">
        <v>798</v>
      </c>
      <c r="B404" s="6" t="s">
        <v>799</v>
      </c>
      <c r="C404" s="13">
        <v>1233049.1000000001</v>
      </c>
      <c r="D404" s="16">
        <v>0</v>
      </c>
      <c r="E404" s="10">
        <f t="shared" si="13"/>
        <v>1233049.1000000001</v>
      </c>
      <c r="F404" s="13">
        <v>363503.72</v>
      </c>
      <c r="G404" s="13"/>
      <c r="H404" s="13">
        <f t="shared" si="14"/>
        <v>363503.72</v>
      </c>
    </row>
    <row r="405" spans="1:8" x14ac:dyDescent="0.25">
      <c r="A405" s="6" t="s">
        <v>800</v>
      </c>
      <c r="B405" s="6" t="s">
        <v>801</v>
      </c>
      <c r="C405" s="13">
        <v>3947582.7</v>
      </c>
      <c r="D405" s="16">
        <v>0</v>
      </c>
      <c r="E405" s="10">
        <f t="shared" si="13"/>
        <v>3947582.7</v>
      </c>
      <c r="F405" s="13">
        <v>3126475.06</v>
      </c>
      <c r="G405" s="13"/>
      <c r="H405" s="13">
        <f t="shared" si="14"/>
        <v>3126475.06</v>
      </c>
    </row>
    <row r="406" spans="1:8" x14ac:dyDescent="0.25">
      <c r="A406" s="6" t="s">
        <v>802</v>
      </c>
      <c r="B406" s="6" t="s">
        <v>803</v>
      </c>
      <c r="C406" s="13">
        <v>417374.1</v>
      </c>
      <c r="D406" s="16">
        <v>0</v>
      </c>
      <c r="E406" s="10">
        <f t="shared" si="13"/>
        <v>417374.1</v>
      </c>
      <c r="F406" s="13">
        <v>127755.82</v>
      </c>
      <c r="G406" s="13"/>
      <c r="H406" s="13">
        <f t="shared" si="14"/>
        <v>127755.82</v>
      </c>
    </row>
    <row r="407" spans="1:8" x14ac:dyDescent="0.25">
      <c r="A407" s="6" t="s">
        <v>804</v>
      </c>
      <c r="B407" s="6" t="s">
        <v>805</v>
      </c>
      <c r="C407" s="13">
        <v>3149676.4</v>
      </c>
      <c r="D407" s="16">
        <v>0</v>
      </c>
      <c r="E407" s="10">
        <f t="shared" si="13"/>
        <v>3149676.4</v>
      </c>
      <c r="F407" s="13">
        <v>2017095.12</v>
      </c>
      <c r="G407" s="13">
        <v>4091</v>
      </c>
      <c r="H407" s="13">
        <f t="shared" si="14"/>
        <v>2013004.12</v>
      </c>
    </row>
    <row r="408" spans="1:8" x14ac:dyDescent="0.25">
      <c r="A408" s="6" t="s">
        <v>806</v>
      </c>
      <c r="B408" s="6" t="s">
        <v>807</v>
      </c>
      <c r="C408" s="13">
        <v>351892.7</v>
      </c>
      <c r="D408" s="16">
        <v>0</v>
      </c>
      <c r="E408" s="10">
        <f t="shared" si="13"/>
        <v>351892.7</v>
      </c>
      <c r="F408" s="13">
        <v>79577.039999999994</v>
      </c>
      <c r="G408" s="13"/>
      <c r="H408" s="13">
        <f t="shared" si="14"/>
        <v>79577.039999999994</v>
      </c>
    </row>
    <row r="409" spans="1:8" x14ac:dyDescent="0.25">
      <c r="A409" s="6" t="s">
        <v>808</v>
      </c>
      <c r="B409" s="6" t="s">
        <v>809</v>
      </c>
      <c r="C409" s="13">
        <v>327361.2</v>
      </c>
      <c r="D409" s="16">
        <v>0</v>
      </c>
      <c r="E409" s="10">
        <f t="shared" si="13"/>
        <v>327361.2</v>
      </c>
      <c r="F409" s="13">
        <v>279750.2</v>
      </c>
      <c r="G409" s="13"/>
      <c r="H409" s="13">
        <f t="shared" si="14"/>
        <v>279750.2</v>
      </c>
    </row>
    <row r="410" spans="1:8" x14ac:dyDescent="0.25">
      <c r="A410" s="6" t="s">
        <v>810</v>
      </c>
      <c r="B410" s="6" t="s">
        <v>811</v>
      </c>
      <c r="C410" s="13">
        <v>347514.6</v>
      </c>
      <c r="D410" s="16">
        <v>0</v>
      </c>
      <c r="E410" s="10">
        <f t="shared" si="13"/>
        <v>347514.6</v>
      </c>
      <c r="F410" s="13">
        <v>56755.51</v>
      </c>
      <c r="G410" s="13"/>
      <c r="H410" s="13">
        <f t="shared" si="14"/>
        <v>56755.51</v>
      </c>
    </row>
    <row r="411" spans="1:8" x14ac:dyDescent="0.25">
      <c r="A411" s="6" t="s">
        <v>812</v>
      </c>
      <c r="B411" s="6" t="s">
        <v>813</v>
      </c>
      <c r="C411" s="13">
        <v>510735.6</v>
      </c>
      <c r="D411" s="16">
        <v>0</v>
      </c>
      <c r="E411" s="10">
        <f t="shared" si="13"/>
        <v>510735.6</v>
      </c>
      <c r="F411" s="13">
        <v>135363</v>
      </c>
      <c r="G411" s="13"/>
      <c r="H411" s="13">
        <f t="shared" si="14"/>
        <v>135363</v>
      </c>
    </row>
    <row r="412" spans="1:8" x14ac:dyDescent="0.25">
      <c r="A412" s="6" t="s">
        <v>814</v>
      </c>
      <c r="B412" s="6" t="s">
        <v>815</v>
      </c>
      <c r="C412" s="13">
        <v>9742712.9000000004</v>
      </c>
      <c r="D412" s="16">
        <v>0</v>
      </c>
      <c r="E412" s="10">
        <f t="shared" si="13"/>
        <v>9742712.9000000004</v>
      </c>
      <c r="F412" s="13">
        <v>1601161.54</v>
      </c>
      <c r="G412" s="13"/>
      <c r="H412" s="13">
        <f t="shared" si="14"/>
        <v>1601161.54</v>
      </c>
    </row>
    <row r="413" spans="1:8" x14ac:dyDescent="0.25">
      <c r="A413" s="6" t="s">
        <v>816</v>
      </c>
      <c r="B413" s="6" t="s">
        <v>817</v>
      </c>
      <c r="C413" s="13">
        <v>2616734.6</v>
      </c>
      <c r="D413" s="16">
        <v>0</v>
      </c>
      <c r="E413" s="10">
        <f t="shared" si="13"/>
        <v>2616734.6</v>
      </c>
      <c r="F413" s="13">
        <v>714328.81</v>
      </c>
      <c r="G413" s="13"/>
      <c r="H413" s="13">
        <f t="shared" si="14"/>
        <v>714328.81</v>
      </c>
    </row>
    <row r="414" spans="1:8" x14ac:dyDescent="0.25">
      <c r="A414" s="6" t="s">
        <v>818</v>
      </c>
      <c r="B414" s="6" t="s">
        <v>819</v>
      </c>
      <c r="C414" s="13">
        <v>175028.9</v>
      </c>
      <c r="D414" s="16">
        <v>0</v>
      </c>
      <c r="E414" s="10">
        <f t="shared" si="13"/>
        <v>175028.9</v>
      </c>
      <c r="F414" s="13">
        <v>37215.5</v>
      </c>
      <c r="G414" s="13"/>
      <c r="H414" s="13">
        <f t="shared" si="14"/>
        <v>37215.5</v>
      </c>
    </row>
    <row r="415" spans="1:8" x14ac:dyDescent="0.25">
      <c r="A415" s="6" t="s">
        <v>820</v>
      </c>
      <c r="B415" s="6" t="s">
        <v>821</v>
      </c>
      <c r="C415" s="13">
        <v>579034.19999999995</v>
      </c>
      <c r="D415" s="16">
        <v>0</v>
      </c>
      <c r="E415" s="10">
        <f t="shared" si="13"/>
        <v>579034.19999999995</v>
      </c>
      <c r="F415" s="13">
        <v>666672.09</v>
      </c>
      <c r="G415" s="13"/>
      <c r="H415" s="13">
        <f t="shared" si="14"/>
        <v>666672.09</v>
      </c>
    </row>
    <row r="416" spans="1:8" x14ac:dyDescent="0.25">
      <c r="A416" s="6" t="s">
        <v>822</v>
      </c>
      <c r="B416" s="6" t="s">
        <v>823</v>
      </c>
      <c r="C416" s="13">
        <v>645185.9</v>
      </c>
      <c r="D416" s="16">
        <v>0</v>
      </c>
      <c r="E416" s="10">
        <f t="shared" si="13"/>
        <v>645185.9</v>
      </c>
      <c r="F416" s="13">
        <v>254915</v>
      </c>
      <c r="G416" s="13"/>
      <c r="H416" s="13">
        <f t="shared" si="14"/>
        <v>254915</v>
      </c>
    </row>
    <row r="417" spans="1:8" x14ac:dyDescent="0.25">
      <c r="A417" s="6" t="s">
        <v>824</v>
      </c>
      <c r="B417" s="6" t="s">
        <v>825</v>
      </c>
      <c r="C417" s="13">
        <v>208761.7</v>
      </c>
      <c r="D417" s="16">
        <v>0</v>
      </c>
      <c r="E417" s="10">
        <f t="shared" si="13"/>
        <v>208761.7</v>
      </c>
      <c r="F417" s="13">
        <v>67718.789999999994</v>
      </c>
      <c r="G417" s="13"/>
      <c r="H417" s="13">
        <f t="shared" si="14"/>
        <v>67718.789999999994</v>
      </c>
    </row>
    <row r="418" spans="1:8" x14ac:dyDescent="0.25">
      <c r="A418" s="6" t="s">
        <v>826</v>
      </c>
      <c r="B418" s="6" t="s">
        <v>827</v>
      </c>
      <c r="C418" s="13">
        <v>1345821.1</v>
      </c>
      <c r="D418" s="16">
        <v>0</v>
      </c>
      <c r="E418" s="10">
        <f t="shared" si="13"/>
        <v>1345821.1</v>
      </c>
      <c r="F418" s="13">
        <v>237015.76</v>
      </c>
      <c r="G418" s="13"/>
      <c r="H418" s="13">
        <f t="shared" si="14"/>
        <v>237015.76</v>
      </c>
    </row>
    <row r="419" spans="1:8" x14ac:dyDescent="0.25">
      <c r="A419" s="6" t="s">
        <v>828</v>
      </c>
      <c r="B419" s="6" t="s">
        <v>829</v>
      </c>
      <c r="C419" s="13">
        <v>4401678.9000000004</v>
      </c>
      <c r="D419" s="16">
        <v>0</v>
      </c>
      <c r="E419" s="10">
        <f t="shared" si="13"/>
        <v>4401678.9000000004</v>
      </c>
      <c r="F419" s="13">
        <v>3793296.3</v>
      </c>
      <c r="G419" s="13"/>
      <c r="H419" s="13">
        <f t="shared" si="14"/>
        <v>3793296.3</v>
      </c>
    </row>
    <row r="420" spans="1:8" x14ac:dyDescent="0.25">
      <c r="A420" s="6" t="s">
        <v>830</v>
      </c>
      <c r="B420" s="6" t="s">
        <v>831</v>
      </c>
      <c r="C420" s="13">
        <v>2169217.2999999998</v>
      </c>
      <c r="D420" s="16">
        <v>0</v>
      </c>
      <c r="E420" s="10">
        <f t="shared" si="13"/>
        <v>2169217.2999999998</v>
      </c>
      <c r="F420" s="13">
        <v>894589.07</v>
      </c>
      <c r="G420" s="13">
        <v>6363</v>
      </c>
      <c r="H420" s="13">
        <f t="shared" si="14"/>
        <v>888226.07</v>
      </c>
    </row>
    <row r="421" spans="1:8" x14ac:dyDescent="0.25">
      <c r="A421" s="6" t="s">
        <v>832</v>
      </c>
      <c r="B421" s="6" t="s">
        <v>833</v>
      </c>
      <c r="C421" s="13">
        <v>1116312.6000000001</v>
      </c>
      <c r="D421" s="16">
        <v>0</v>
      </c>
      <c r="E421" s="10">
        <f t="shared" si="13"/>
        <v>1116312.6000000001</v>
      </c>
      <c r="F421" s="13">
        <v>363802.04</v>
      </c>
      <c r="G421" s="13"/>
      <c r="H421" s="13">
        <f t="shared" si="14"/>
        <v>363802.04</v>
      </c>
    </row>
    <row r="422" spans="1:8" x14ac:dyDescent="0.25">
      <c r="A422" s="6" t="s">
        <v>834</v>
      </c>
      <c r="B422" s="6" t="s">
        <v>835</v>
      </c>
      <c r="C422" s="13">
        <v>260074.9</v>
      </c>
      <c r="D422" s="16">
        <v>0</v>
      </c>
      <c r="E422" s="10">
        <f t="shared" si="13"/>
        <v>260074.9</v>
      </c>
      <c r="F422" s="13">
        <v>34381.46</v>
      </c>
      <c r="G422" s="13"/>
      <c r="H422" s="13">
        <f t="shared" si="14"/>
        <v>34381.46</v>
      </c>
    </row>
    <row r="423" spans="1:8" x14ac:dyDescent="0.25">
      <c r="A423" s="6" t="s">
        <v>836</v>
      </c>
      <c r="B423" s="6" t="s">
        <v>837</v>
      </c>
      <c r="C423" s="13">
        <v>2413425.6</v>
      </c>
      <c r="D423" s="16">
        <v>0</v>
      </c>
      <c r="E423" s="10">
        <f t="shared" si="13"/>
        <v>2413425.6</v>
      </c>
      <c r="F423" s="13">
        <v>722085.15</v>
      </c>
      <c r="G423" s="13"/>
      <c r="H423" s="13">
        <f t="shared" si="14"/>
        <v>722085.15</v>
      </c>
    </row>
    <row r="424" spans="1:8" x14ac:dyDescent="0.25">
      <c r="A424" s="6" t="s">
        <v>838</v>
      </c>
      <c r="B424" s="6" t="s">
        <v>839</v>
      </c>
      <c r="C424" s="13">
        <v>1715907.7</v>
      </c>
      <c r="D424" s="16">
        <v>0</v>
      </c>
      <c r="E424" s="10">
        <f t="shared" si="13"/>
        <v>1715907.7</v>
      </c>
      <c r="F424" s="13">
        <v>875198.23</v>
      </c>
      <c r="G424" s="13"/>
      <c r="H424" s="13">
        <f t="shared" si="14"/>
        <v>875198.23</v>
      </c>
    </row>
    <row r="425" spans="1:8" x14ac:dyDescent="0.25">
      <c r="A425" s="6" t="s">
        <v>840</v>
      </c>
      <c r="B425" s="6" t="s">
        <v>841</v>
      </c>
      <c r="C425" s="13">
        <v>232035.6</v>
      </c>
      <c r="D425" s="16">
        <v>0</v>
      </c>
      <c r="E425" s="10">
        <f t="shared" si="13"/>
        <v>232035.6</v>
      </c>
      <c r="F425" s="13">
        <v>44151.46</v>
      </c>
      <c r="G425" s="13"/>
      <c r="H425" s="13">
        <f t="shared" si="14"/>
        <v>44151.46</v>
      </c>
    </row>
    <row r="426" spans="1:8" x14ac:dyDescent="0.25">
      <c r="A426" s="6" t="s">
        <v>842</v>
      </c>
      <c r="B426" s="6" t="s">
        <v>843</v>
      </c>
      <c r="C426" s="13">
        <v>713779.8</v>
      </c>
      <c r="D426" s="16">
        <v>0</v>
      </c>
      <c r="E426" s="10">
        <f t="shared" si="13"/>
        <v>713779.8</v>
      </c>
      <c r="F426" s="13">
        <v>125220.1</v>
      </c>
      <c r="G426" s="13"/>
      <c r="H426" s="13">
        <f t="shared" si="14"/>
        <v>125220.1</v>
      </c>
    </row>
    <row r="427" spans="1:8" x14ac:dyDescent="0.25">
      <c r="A427" s="6" t="s">
        <v>844</v>
      </c>
      <c r="B427" s="6" t="s">
        <v>845</v>
      </c>
      <c r="C427" s="13">
        <v>711972.7</v>
      </c>
      <c r="D427" s="16">
        <v>0</v>
      </c>
      <c r="E427" s="10">
        <f t="shared" si="13"/>
        <v>711972.7</v>
      </c>
      <c r="F427" s="13">
        <v>349780.97</v>
      </c>
      <c r="G427" s="13"/>
      <c r="H427" s="13">
        <f t="shared" si="14"/>
        <v>349780.97</v>
      </c>
    </row>
    <row r="428" spans="1:8" x14ac:dyDescent="0.25">
      <c r="A428" s="6" t="s">
        <v>846</v>
      </c>
      <c r="B428" s="6" t="s">
        <v>847</v>
      </c>
      <c r="C428" s="13">
        <v>267138.8</v>
      </c>
      <c r="D428" s="16">
        <v>0</v>
      </c>
      <c r="E428" s="10">
        <f t="shared" si="13"/>
        <v>267138.8</v>
      </c>
      <c r="F428" s="13">
        <v>44971.839999999997</v>
      </c>
      <c r="G428" s="13"/>
      <c r="H428" s="13">
        <f t="shared" si="14"/>
        <v>44971.839999999997</v>
      </c>
    </row>
    <row r="429" spans="1:8" x14ac:dyDescent="0.25">
      <c r="A429" s="6" t="s">
        <v>848</v>
      </c>
      <c r="B429" s="6" t="s">
        <v>849</v>
      </c>
      <c r="C429" s="13">
        <v>284591.3</v>
      </c>
      <c r="D429" s="16">
        <v>0</v>
      </c>
      <c r="E429" s="10">
        <f t="shared" si="13"/>
        <v>284591.3</v>
      </c>
      <c r="F429" s="13">
        <v>33784.81</v>
      </c>
      <c r="G429" s="13"/>
      <c r="H429" s="13">
        <f t="shared" si="14"/>
        <v>33784.81</v>
      </c>
    </row>
    <row r="430" spans="1:8" x14ac:dyDescent="0.25">
      <c r="A430" s="6" t="s">
        <v>850</v>
      </c>
      <c r="B430" s="6" t="s">
        <v>851</v>
      </c>
      <c r="C430" s="13">
        <v>1519112.6</v>
      </c>
      <c r="D430" s="16">
        <v>0</v>
      </c>
      <c r="E430" s="10">
        <f t="shared" si="13"/>
        <v>1519112.6</v>
      </c>
      <c r="F430" s="13">
        <v>282882.56</v>
      </c>
      <c r="G430" s="13"/>
      <c r="H430" s="13">
        <f t="shared" si="14"/>
        <v>282882.56</v>
      </c>
    </row>
    <row r="431" spans="1:8" x14ac:dyDescent="0.25">
      <c r="A431" s="6" t="s">
        <v>852</v>
      </c>
      <c r="B431" s="6" t="s">
        <v>853</v>
      </c>
      <c r="C431" s="13">
        <v>826937.9</v>
      </c>
      <c r="D431" s="16">
        <v>0</v>
      </c>
      <c r="E431" s="10">
        <f t="shared" si="13"/>
        <v>826937.9</v>
      </c>
      <c r="F431" s="13">
        <v>153485.98000000001</v>
      </c>
      <c r="G431" s="13"/>
      <c r="H431" s="13">
        <f t="shared" si="14"/>
        <v>153485.98000000001</v>
      </c>
    </row>
    <row r="432" spans="1:8" x14ac:dyDescent="0.25">
      <c r="A432" s="6" t="s">
        <v>854</v>
      </c>
      <c r="B432" s="6" t="s">
        <v>855</v>
      </c>
      <c r="C432" s="13">
        <v>3827110</v>
      </c>
      <c r="D432" s="16">
        <v>0</v>
      </c>
      <c r="E432" s="10">
        <f t="shared" si="13"/>
        <v>3827110</v>
      </c>
      <c r="F432" s="13">
        <v>668760.32999999996</v>
      </c>
      <c r="G432" s="13"/>
      <c r="H432" s="13">
        <f t="shared" si="14"/>
        <v>668760.32999999996</v>
      </c>
    </row>
    <row r="433" spans="1:8" x14ac:dyDescent="0.25">
      <c r="A433" s="6" t="s">
        <v>856</v>
      </c>
      <c r="B433" s="6" t="s">
        <v>857</v>
      </c>
      <c r="C433" s="13">
        <v>2737704.8</v>
      </c>
      <c r="D433" s="16">
        <v>0</v>
      </c>
      <c r="E433" s="10">
        <f t="shared" si="13"/>
        <v>2737704.8</v>
      </c>
      <c r="F433" s="13">
        <v>1245936.22</v>
      </c>
      <c r="G433" s="13"/>
      <c r="H433" s="13">
        <f t="shared" si="14"/>
        <v>1245936.22</v>
      </c>
    </row>
    <row r="434" spans="1:8" x14ac:dyDescent="0.25">
      <c r="A434" s="6" t="s">
        <v>858</v>
      </c>
      <c r="B434" s="6" t="s">
        <v>859</v>
      </c>
      <c r="C434" s="13">
        <v>688599.6</v>
      </c>
      <c r="D434" s="16">
        <v>0</v>
      </c>
      <c r="E434" s="10">
        <f t="shared" si="13"/>
        <v>688599.6</v>
      </c>
      <c r="F434" s="13">
        <v>165866.29</v>
      </c>
      <c r="G434" s="13"/>
      <c r="H434" s="13">
        <f t="shared" si="14"/>
        <v>165866.29</v>
      </c>
    </row>
    <row r="435" spans="1:8" x14ac:dyDescent="0.25">
      <c r="A435" s="6" t="s">
        <v>860</v>
      </c>
      <c r="B435" s="6" t="s">
        <v>861</v>
      </c>
      <c r="C435" s="13">
        <v>590386.80000000005</v>
      </c>
      <c r="D435" s="16">
        <v>0</v>
      </c>
      <c r="E435" s="10">
        <f t="shared" si="13"/>
        <v>590386.80000000005</v>
      </c>
      <c r="F435" s="13">
        <v>113063.53</v>
      </c>
      <c r="G435" s="13"/>
      <c r="H435" s="13">
        <f t="shared" si="14"/>
        <v>113063.53</v>
      </c>
    </row>
    <row r="436" spans="1:8" x14ac:dyDescent="0.25">
      <c r="A436" s="6" t="s">
        <v>862</v>
      </c>
      <c r="B436" s="6" t="s">
        <v>863</v>
      </c>
      <c r="C436" s="13">
        <v>312800.8</v>
      </c>
      <c r="D436" s="16">
        <v>0</v>
      </c>
      <c r="E436" s="10">
        <f t="shared" si="13"/>
        <v>312800.8</v>
      </c>
      <c r="F436" s="13">
        <v>23641.91</v>
      </c>
      <c r="G436" s="13"/>
      <c r="H436" s="13">
        <f t="shared" si="14"/>
        <v>23641.91</v>
      </c>
    </row>
    <row r="437" spans="1:8" x14ac:dyDescent="0.25">
      <c r="A437" s="6" t="s">
        <v>864</v>
      </c>
      <c r="B437" s="6" t="s">
        <v>865</v>
      </c>
      <c r="C437" s="13">
        <v>366179.8</v>
      </c>
      <c r="D437" s="16">
        <v>0</v>
      </c>
      <c r="E437" s="10">
        <f t="shared" si="13"/>
        <v>366179.8</v>
      </c>
      <c r="F437" s="13">
        <v>136481.70000000001</v>
      </c>
      <c r="G437" s="13"/>
      <c r="H437" s="13">
        <f t="shared" si="14"/>
        <v>136481.70000000001</v>
      </c>
    </row>
    <row r="438" spans="1:8" x14ac:dyDescent="0.25">
      <c r="A438" s="6" t="s">
        <v>866</v>
      </c>
      <c r="B438" s="6" t="s">
        <v>867</v>
      </c>
      <c r="C438" s="13">
        <v>440577.5</v>
      </c>
      <c r="D438" s="16">
        <v>0</v>
      </c>
      <c r="E438" s="10">
        <f t="shared" si="13"/>
        <v>440577.5</v>
      </c>
      <c r="F438" s="13">
        <v>67345.89</v>
      </c>
      <c r="G438" s="13"/>
      <c r="H438" s="13">
        <f t="shared" si="14"/>
        <v>67345.89</v>
      </c>
    </row>
    <row r="439" spans="1:8" x14ac:dyDescent="0.25">
      <c r="A439" s="6" t="s">
        <v>868</v>
      </c>
      <c r="B439" s="6" t="s">
        <v>869</v>
      </c>
      <c r="C439" s="13">
        <v>1026347</v>
      </c>
      <c r="D439" s="16">
        <v>0</v>
      </c>
      <c r="E439" s="10">
        <f t="shared" si="13"/>
        <v>1026347</v>
      </c>
      <c r="F439" s="13">
        <v>200918.96</v>
      </c>
      <c r="G439" s="13"/>
      <c r="H439" s="13">
        <f t="shared" si="14"/>
        <v>200918.96</v>
      </c>
    </row>
    <row r="440" spans="1:8" x14ac:dyDescent="0.25">
      <c r="A440" s="6" t="s">
        <v>870</v>
      </c>
      <c r="B440" s="6" t="s">
        <v>871</v>
      </c>
      <c r="C440" s="13">
        <v>1251456.5</v>
      </c>
      <c r="D440" s="13">
        <v>141416.63</v>
      </c>
      <c r="E440" s="10">
        <f t="shared" si="13"/>
        <v>1110039.8700000001</v>
      </c>
      <c r="F440" s="13">
        <v>297201.95</v>
      </c>
      <c r="G440" s="13"/>
      <c r="H440" s="13">
        <f t="shared" si="14"/>
        <v>297201.95</v>
      </c>
    </row>
    <row r="441" spans="1:8" x14ac:dyDescent="0.25">
      <c r="A441" s="6" t="s">
        <v>872</v>
      </c>
      <c r="B441" s="6" t="s">
        <v>873</v>
      </c>
      <c r="C441" s="13">
        <v>1529007.3</v>
      </c>
      <c r="D441" s="16">
        <v>0</v>
      </c>
      <c r="E441" s="10">
        <f t="shared" si="13"/>
        <v>1529007.3</v>
      </c>
      <c r="F441" s="13">
        <v>266698.67</v>
      </c>
      <c r="G441" s="13"/>
      <c r="H441" s="13">
        <f t="shared" si="14"/>
        <v>266698.67</v>
      </c>
    </row>
    <row r="442" spans="1:8" x14ac:dyDescent="0.25">
      <c r="A442" s="6" t="s">
        <v>874</v>
      </c>
      <c r="B442" s="6" t="s">
        <v>875</v>
      </c>
      <c r="C442" s="13">
        <v>482226.4</v>
      </c>
      <c r="D442" s="16">
        <v>0</v>
      </c>
      <c r="E442" s="10">
        <f t="shared" si="13"/>
        <v>482226.4</v>
      </c>
      <c r="F442" s="13">
        <v>66823.83</v>
      </c>
      <c r="G442" s="13"/>
      <c r="H442" s="13">
        <f t="shared" si="14"/>
        <v>66823.83</v>
      </c>
    </row>
    <row r="443" spans="1:8" x14ac:dyDescent="0.25">
      <c r="A443" s="6" t="s">
        <v>876</v>
      </c>
      <c r="B443" s="6" t="s">
        <v>877</v>
      </c>
      <c r="C443" s="13">
        <v>4148819.4</v>
      </c>
      <c r="D443" s="16">
        <v>0</v>
      </c>
      <c r="E443" s="10">
        <f t="shared" si="13"/>
        <v>4148819.4</v>
      </c>
      <c r="F443" s="13">
        <v>719922.32</v>
      </c>
      <c r="G443" s="13"/>
      <c r="H443" s="13">
        <f t="shared" si="14"/>
        <v>719922.32</v>
      </c>
    </row>
    <row r="444" spans="1:8" x14ac:dyDescent="0.25">
      <c r="A444" s="6" t="s">
        <v>878</v>
      </c>
      <c r="B444" s="6" t="s">
        <v>879</v>
      </c>
      <c r="C444" s="13">
        <v>650714.80000000005</v>
      </c>
      <c r="D444" s="16">
        <v>0</v>
      </c>
      <c r="E444" s="10">
        <f t="shared" si="13"/>
        <v>650714.80000000005</v>
      </c>
      <c r="F444" s="13">
        <v>137152.92000000001</v>
      </c>
      <c r="G444" s="13"/>
      <c r="H444" s="13">
        <f t="shared" si="14"/>
        <v>137152.92000000001</v>
      </c>
    </row>
    <row r="445" spans="1:8" x14ac:dyDescent="0.25">
      <c r="A445" s="6" t="s">
        <v>880</v>
      </c>
      <c r="B445" s="6" t="s">
        <v>881</v>
      </c>
      <c r="C445" s="13">
        <v>5721496</v>
      </c>
      <c r="D445" s="16">
        <v>0</v>
      </c>
      <c r="E445" s="10">
        <f t="shared" si="13"/>
        <v>5721496</v>
      </c>
      <c r="F445" s="13">
        <v>1890383.42</v>
      </c>
      <c r="G445" s="13"/>
      <c r="H445" s="13">
        <f t="shared" si="14"/>
        <v>1890383.42</v>
      </c>
    </row>
    <row r="446" spans="1:8" x14ac:dyDescent="0.25">
      <c r="A446" s="6" t="s">
        <v>882</v>
      </c>
      <c r="B446" s="6" t="s">
        <v>883</v>
      </c>
      <c r="C446" s="13">
        <v>317770.5</v>
      </c>
      <c r="D446" s="16">
        <v>0</v>
      </c>
      <c r="E446" s="10">
        <f t="shared" si="13"/>
        <v>317770.5</v>
      </c>
      <c r="F446" s="13">
        <v>60559.09</v>
      </c>
      <c r="G446" s="13"/>
      <c r="H446" s="13">
        <f t="shared" si="14"/>
        <v>60559.09</v>
      </c>
    </row>
    <row r="447" spans="1:8" x14ac:dyDescent="0.25">
      <c r="A447" s="6" t="s">
        <v>884</v>
      </c>
      <c r="B447" s="6" t="s">
        <v>885</v>
      </c>
      <c r="C447" s="13">
        <v>1961787</v>
      </c>
      <c r="D447" s="16">
        <v>0</v>
      </c>
      <c r="E447" s="10">
        <f t="shared" si="13"/>
        <v>1961787</v>
      </c>
      <c r="F447" s="13">
        <v>688673.23</v>
      </c>
      <c r="G447" s="13"/>
      <c r="H447" s="13">
        <f t="shared" si="14"/>
        <v>688673.23</v>
      </c>
    </row>
    <row r="448" spans="1:8" x14ac:dyDescent="0.25">
      <c r="A448" s="6" t="s">
        <v>886</v>
      </c>
      <c r="B448" s="6" t="s">
        <v>887</v>
      </c>
      <c r="C448" s="13">
        <v>459423.7</v>
      </c>
      <c r="D448" s="16">
        <v>0</v>
      </c>
      <c r="E448" s="10">
        <f t="shared" si="13"/>
        <v>459423.7</v>
      </c>
      <c r="F448" s="13">
        <v>18645.04</v>
      </c>
      <c r="G448" s="13"/>
      <c r="H448" s="13">
        <f t="shared" si="14"/>
        <v>18645.04</v>
      </c>
    </row>
    <row r="449" spans="1:8" x14ac:dyDescent="0.25">
      <c r="A449" s="6" t="s">
        <v>888</v>
      </c>
      <c r="B449" s="6" t="s">
        <v>889</v>
      </c>
      <c r="C449" s="13">
        <v>589660.19999999995</v>
      </c>
      <c r="D449" s="16">
        <v>0</v>
      </c>
      <c r="E449" s="10">
        <f t="shared" si="13"/>
        <v>589660.19999999995</v>
      </c>
      <c r="F449" s="13">
        <v>32367.79</v>
      </c>
      <c r="G449" s="13"/>
      <c r="H449" s="13">
        <f t="shared" si="14"/>
        <v>32367.79</v>
      </c>
    </row>
    <row r="450" spans="1:8" x14ac:dyDescent="0.25">
      <c r="A450" s="6" t="s">
        <v>890</v>
      </c>
      <c r="B450" s="6" t="s">
        <v>891</v>
      </c>
      <c r="C450" s="13">
        <v>274649.09999999998</v>
      </c>
      <c r="D450" s="16">
        <v>0</v>
      </c>
      <c r="E450" s="10">
        <f t="shared" si="13"/>
        <v>274649.09999999998</v>
      </c>
      <c r="F450" s="13">
        <v>35873.06</v>
      </c>
      <c r="G450" s="13"/>
      <c r="H450" s="13">
        <f t="shared" si="14"/>
        <v>35873.06</v>
      </c>
    </row>
    <row r="451" spans="1:8" x14ac:dyDescent="0.25">
      <c r="A451" s="6" t="s">
        <v>892</v>
      </c>
      <c r="B451" s="6" t="s">
        <v>893</v>
      </c>
      <c r="C451" s="13">
        <v>608437.80000000005</v>
      </c>
      <c r="D451" s="16">
        <v>0</v>
      </c>
      <c r="E451" s="10">
        <f t="shared" si="13"/>
        <v>608437.80000000005</v>
      </c>
      <c r="F451" s="13">
        <v>126711.7</v>
      </c>
      <c r="G451" s="13"/>
      <c r="H451" s="13">
        <f t="shared" si="14"/>
        <v>126711.7</v>
      </c>
    </row>
    <row r="452" spans="1:8" x14ac:dyDescent="0.25">
      <c r="A452" s="6" t="s">
        <v>894</v>
      </c>
      <c r="B452" s="6" t="s">
        <v>895</v>
      </c>
      <c r="C452" s="13">
        <v>1865011.4</v>
      </c>
      <c r="D452" s="16">
        <v>0</v>
      </c>
      <c r="E452" s="10">
        <f t="shared" si="13"/>
        <v>1865011.4</v>
      </c>
      <c r="F452" s="13">
        <v>448077.63</v>
      </c>
      <c r="G452" s="13"/>
      <c r="H452" s="13">
        <f t="shared" si="14"/>
        <v>448077.63</v>
      </c>
    </row>
    <row r="453" spans="1:8" x14ac:dyDescent="0.25">
      <c r="A453" s="6" t="s">
        <v>896</v>
      </c>
      <c r="B453" s="6" t="s">
        <v>897</v>
      </c>
      <c r="C453" s="13">
        <v>3649117.2</v>
      </c>
      <c r="D453" s="16">
        <v>0</v>
      </c>
      <c r="E453" s="10">
        <f t="shared" si="13"/>
        <v>3649117.2</v>
      </c>
      <c r="F453" s="13">
        <v>1275320.81</v>
      </c>
      <c r="G453" s="13"/>
      <c r="H453" s="13">
        <f t="shared" si="14"/>
        <v>1275320.81</v>
      </c>
    </row>
    <row r="454" spans="1:8" x14ac:dyDescent="0.25">
      <c r="A454" s="6" t="s">
        <v>898</v>
      </c>
      <c r="B454" s="6" t="s">
        <v>899</v>
      </c>
      <c r="C454" s="13">
        <v>905260.7</v>
      </c>
      <c r="D454" s="16">
        <v>0</v>
      </c>
      <c r="E454" s="10">
        <f t="shared" si="13"/>
        <v>905260.7</v>
      </c>
      <c r="F454" s="13">
        <v>184138.43</v>
      </c>
      <c r="G454" s="13"/>
      <c r="H454" s="13">
        <f t="shared" si="14"/>
        <v>184138.43</v>
      </c>
    </row>
    <row r="455" spans="1:8" x14ac:dyDescent="0.25">
      <c r="A455" s="6" t="s">
        <v>900</v>
      </c>
      <c r="B455" s="6" t="s">
        <v>901</v>
      </c>
      <c r="C455" s="13">
        <v>767386.6</v>
      </c>
      <c r="D455" s="16">
        <v>0</v>
      </c>
      <c r="E455" s="10">
        <f t="shared" si="13"/>
        <v>767386.6</v>
      </c>
      <c r="F455" s="13">
        <v>245667.06</v>
      </c>
      <c r="G455" s="13"/>
      <c r="H455" s="13">
        <f t="shared" si="14"/>
        <v>245667.06</v>
      </c>
    </row>
    <row r="456" spans="1:8" x14ac:dyDescent="0.25">
      <c r="A456" s="6" t="s">
        <v>902</v>
      </c>
      <c r="B456" s="6" t="s">
        <v>903</v>
      </c>
      <c r="C456" s="13">
        <v>7823427.5</v>
      </c>
      <c r="D456" s="16">
        <v>0</v>
      </c>
      <c r="E456" s="10">
        <f t="shared" ref="E456:E519" si="15">C456-D456</f>
        <v>7823427.5</v>
      </c>
      <c r="F456" s="13">
        <v>1033308.17</v>
      </c>
      <c r="G456" s="13"/>
      <c r="H456" s="13">
        <f t="shared" ref="H456:H519" si="16">F456-G456</f>
        <v>1033308.17</v>
      </c>
    </row>
    <row r="457" spans="1:8" x14ac:dyDescent="0.25">
      <c r="A457" s="6" t="s">
        <v>904</v>
      </c>
      <c r="B457" s="6" t="s">
        <v>905</v>
      </c>
      <c r="C457" s="13">
        <v>486659.5</v>
      </c>
      <c r="D457" s="16">
        <v>0</v>
      </c>
      <c r="E457" s="10">
        <f t="shared" si="15"/>
        <v>486659.5</v>
      </c>
      <c r="F457" s="13">
        <v>75997.19</v>
      </c>
      <c r="G457" s="13"/>
      <c r="H457" s="13">
        <f t="shared" si="16"/>
        <v>75997.19</v>
      </c>
    </row>
    <row r="458" spans="1:8" x14ac:dyDescent="0.25">
      <c r="A458" s="6" t="s">
        <v>906</v>
      </c>
      <c r="B458" s="6" t="s">
        <v>907</v>
      </c>
      <c r="C458" s="13">
        <v>1482088.6</v>
      </c>
      <c r="D458" s="16">
        <v>0</v>
      </c>
      <c r="E458" s="10">
        <f t="shared" si="15"/>
        <v>1482088.6</v>
      </c>
      <c r="F458" s="13">
        <v>329718.90999999997</v>
      </c>
      <c r="G458" s="13">
        <v>4262</v>
      </c>
      <c r="H458" s="13">
        <f t="shared" si="16"/>
        <v>325456.90999999997</v>
      </c>
    </row>
    <row r="459" spans="1:8" x14ac:dyDescent="0.25">
      <c r="A459" s="6" t="s">
        <v>908</v>
      </c>
      <c r="B459" s="6" t="s">
        <v>909</v>
      </c>
      <c r="C459" s="13">
        <v>684363.1</v>
      </c>
      <c r="D459" s="16">
        <v>0</v>
      </c>
      <c r="E459" s="10">
        <f t="shared" si="15"/>
        <v>684363.1</v>
      </c>
      <c r="F459" s="13">
        <v>292205.08</v>
      </c>
      <c r="G459" s="13"/>
      <c r="H459" s="13">
        <f t="shared" si="16"/>
        <v>292205.08</v>
      </c>
    </row>
    <row r="460" spans="1:8" x14ac:dyDescent="0.25">
      <c r="A460" s="6" t="s">
        <v>910</v>
      </c>
      <c r="B460" s="6" t="s">
        <v>911</v>
      </c>
      <c r="C460" s="13">
        <v>1458029.5</v>
      </c>
      <c r="D460" s="16">
        <v>0</v>
      </c>
      <c r="E460" s="10">
        <f t="shared" si="15"/>
        <v>1458029.5</v>
      </c>
      <c r="F460" s="13">
        <v>265207.06</v>
      </c>
      <c r="G460" s="13"/>
      <c r="H460" s="13">
        <f t="shared" si="16"/>
        <v>265207.06</v>
      </c>
    </row>
    <row r="461" spans="1:8" x14ac:dyDescent="0.25">
      <c r="A461" s="6" t="s">
        <v>912</v>
      </c>
      <c r="B461" s="6" t="s">
        <v>913</v>
      </c>
      <c r="C461" s="13">
        <v>824216.5</v>
      </c>
      <c r="D461" s="16">
        <v>0</v>
      </c>
      <c r="E461" s="10">
        <f t="shared" si="15"/>
        <v>824216.5</v>
      </c>
      <c r="F461" s="13">
        <v>216580.8</v>
      </c>
      <c r="G461" s="13"/>
      <c r="H461" s="13">
        <f t="shared" si="16"/>
        <v>216580.8</v>
      </c>
    </row>
    <row r="462" spans="1:8" x14ac:dyDescent="0.25">
      <c r="A462" s="6" t="s">
        <v>914</v>
      </c>
      <c r="B462" s="6" t="s">
        <v>915</v>
      </c>
      <c r="C462" s="13">
        <v>425192.8</v>
      </c>
      <c r="D462" s="16">
        <v>0</v>
      </c>
      <c r="E462" s="10">
        <f t="shared" si="15"/>
        <v>425192.8</v>
      </c>
      <c r="F462" s="13">
        <v>124325.13</v>
      </c>
      <c r="G462" s="13"/>
      <c r="H462" s="13">
        <f t="shared" si="16"/>
        <v>124325.13</v>
      </c>
    </row>
    <row r="463" spans="1:8" x14ac:dyDescent="0.25">
      <c r="A463" s="6" t="s">
        <v>916</v>
      </c>
      <c r="B463" s="6" t="s">
        <v>917</v>
      </c>
      <c r="C463" s="13">
        <v>1935511.2</v>
      </c>
      <c r="D463" s="16">
        <v>0</v>
      </c>
      <c r="E463" s="10">
        <f t="shared" si="15"/>
        <v>1935511.2</v>
      </c>
      <c r="F463" s="13">
        <v>249545.23</v>
      </c>
      <c r="G463" s="13"/>
      <c r="H463" s="13">
        <f t="shared" si="16"/>
        <v>249545.23</v>
      </c>
    </row>
    <row r="464" spans="1:8" x14ac:dyDescent="0.25">
      <c r="A464" s="6" t="s">
        <v>918</v>
      </c>
      <c r="B464" s="6" t="s">
        <v>919</v>
      </c>
      <c r="C464" s="13">
        <v>373863.1</v>
      </c>
      <c r="D464" s="16">
        <v>0</v>
      </c>
      <c r="E464" s="10">
        <f t="shared" si="15"/>
        <v>373863.1</v>
      </c>
      <c r="F464" s="13">
        <v>86289.25</v>
      </c>
      <c r="G464" s="13"/>
      <c r="H464" s="13">
        <f t="shared" si="16"/>
        <v>86289.25</v>
      </c>
    </row>
    <row r="465" spans="1:8" x14ac:dyDescent="0.25">
      <c r="A465" s="6" t="s">
        <v>920</v>
      </c>
      <c r="B465" s="6" t="s">
        <v>921</v>
      </c>
      <c r="C465" s="13">
        <v>822640.6</v>
      </c>
      <c r="D465" s="16">
        <v>0</v>
      </c>
      <c r="E465" s="10">
        <f t="shared" si="15"/>
        <v>822640.6</v>
      </c>
      <c r="F465" s="13">
        <v>363727.46</v>
      </c>
      <c r="G465" s="13"/>
      <c r="H465" s="13">
        <f t="shared" si="16"/>
        <v>363727.46</v>
      </c>
    </row>
    <row r="466" spans="1:8" x14ac:dyDescent="0.25">
      <c r="A466" s="6" t="s">
        <v>922</v>
      </c>
      <c r="B466" s="6" t="s">
        <v>923</v>
      </c>
      <c r="C466" s="13">
        <v>2226687.7999999998</v>
      </c>
      <c r="D466" s="16">
        <v>0</v>
      </c>
      <c r="E466" s="10">
        <f t="shared" si="15"/>
        <v>2226687.7999999998</v>
      </c>
      <c r="F466" s="13">
        <v>390949.22</v>
      </c>
      <c r="G466" s="13"/>
      <c r="H466" s="13">
        <f t="shared" si="16"/>
        <v>390949.22</v>
      </c>
    </row>
    <row r="467" spans="1:8" x14ac:dyDescent="0.25">
      <c r="A467" s="6" t="s">
        <v>924</v>
      </c>
      <c r="B467" s="6" t="s">
        <v>925</v>
      </c>
      <c r="C467" s="13">
        <v>380124.5</v>
      </c>
      <c r="D467" s="16">
        <v>0</v>
      </c>
      <c r="E467" s="10">
        <f t="shared" si="15"/>
        <v>380124.5</v>
      </c>
      <c r="F467" s="13">
        <v>39303.75</v>
      </c>
      <c r="G467" s="13"/>
      <c r="H467" s="13">
        <f t="shared" si="16"/>
        <v>39303.75</v>
      </c>
    </row>
    <row r="468" spans="1:8" x14ac:dyDescent="0.25">
      <c r="A468" s="6" t="s">
        <v>926</v>
      </c>
      <c r="B468" s="6" t="s">
        <v>927</v>
      </c>
      <c r="C468" s="13">
        <v>709581.6</v>
      </c>
      <c r="D468" s="16">
        <v>0</v>
      </c>
      <c r="E468" s="10">
        <f t="shared" si="15"/>
        <v>709581.6</v>
      </c>
      <c r="F468" s="13">
        <v>343068.75</v>
      </c>
      <c r="G468" s="13"/>
      <c r="H468" s="13">
        <f t="shared" si="16"/>
        <v>343068.75</v>
      </c>
    </row>
    <row r="469" spans="1:8" x14ac:dyDescent="0.25">
      <c r="A469" s="6" t="s">
        <v>928</v>
      </c>
      <c r="B469" s="6" t="s">
        <v>929</v>
      </c>
      <c r="C469" s="13">
        <v>331852.59999999998</v>
      </c>
      <c r="D469" s="16">
        <v>0</v>
      </c>
      <c r="E469" s="10">
        <f t="shared" si="15"/>
        <v>331852.59999999998</v>
      </c>
      <c r="F469" s="13">
        <v>39154.589999999997</v>
      </c>
      <c r="G469" s="13"/>
      <c r="H469" s="13">
        <f t="shared" si="16"/>
        <v>39154.589999999997</v>
      </c>
    </row>
    <row r="470" spans="1:8" x14ac:dyDescent="0.25">
      <c r="A470" s="6" t="s">
        <v>930</v>
      </c>
      <c r="B470" s="6" t="s">
        <v>931</v>
      </c>
      <c r="C470" s="13">
        <v>208933.2</v>
      </c>
      <c r="D470" s="16">
        <v>0</v>
      </c>
      <c r="E470" s="10">
        <f t="shared" si="15"/>
        <v>208933.2</v>
      </c>
      <c r="F470" s="13">
        <v>25431.84</v>
      </c>
      <c r="G470" s="13"/>
      <c r="H470" s="13">
        <f t="shared" si="16"/>
        <v>25431.84</v>
      </c>
    </row>
    <row r="471" spans="1:8" x14ac:dyDescent="0.25">
      <c r="A471" s="6" t="s">
        <v>932</v>
      </c>
      <c r="B471" s="6" t="s">
        <v>933</v>
      </c>
      <c r="C471" s="13">
        <v>510668.2</v>
      </c>
      <c r="D471" s="16">
        <v>0</v>
      </c>
      <c r="E471" s="10">
        <f t="shared" si="15"/>
        <v>510668.2</v>
      </c>
      <c r="F471" s="13">
        <v>122013.15</v>
      </c>
      <c r="G471" s="13"/>
      <c r="H471" s="13">
        <f t="shared" si="16"/>
        <v>122013.15</v>
      </c>
    </row>
    <row r="472" spans="1:8" x14ac:dyDescent="0.25">
      <c r="A472" s="6" t="s">
        <v>934</v>
      </c>
      <c r="B472" s="6" t="s">
        <v>935</v>
      </c>
      <c r="C472" s="13">
        <v>6368571.9000000004</v>
      </c>
      <c r="D472" s="16">
        <v>0</v>
      </c>
      <c r="E472" s="10">
        <f t="shared" si="15"/>
        <v>6368571.9000000004</v>
      </c>
      <c r="F472" s="13">
        <v>1035172.68</v>
      </c>
      <c r="G472" s="13"/>
      <c r="H472" s="13">
        <f t="shared" si="16"/>
        <v>1035172.68</v>
      </c>
    </row>
    <row r="473" spans="1:8" x14ac:dyDescent="0.25">
      <c r="A473" s="6" t="s">
        <v>936</v>
      </c>
      <c r="B473" s="6" t="s">
        <v>937</v>
      </c>
      <c r="C473" s="13">
        <v>3784605.2</v>
      </c>
      <c r="D473" s="16">
        <v>0</v>
      </c>
      <c r="E473" s="10">
        <f t="shared" si="15"/>
        <v>3784605.2</v>
      </c>
      <c r="F473" s="13">
        <v>1425376.1</v>
      </c>
      <c r="G473" s="13"/>
      <c r="H473" s="13">
        <f t="shared" si="16"/>
        <v>1425376.1</v>
      </c>
    </row>
    <row r="474" spans="1:8" x14ac:dyDescent="0.25">
      <c r="A474" s="6" t="s">
        <v>938</v>
      </c>
      <c r="B474" s="6" t="s">
        <v>939</v>
      </c>
      <c r="C474" s="13">
        <v>4792935.3</v>
      </c>
      <c r="D474" s="16">
        <v>0</v>
      </c>
      <c r="E474" s="10">
        <f t="shared" si="15"/>
        <v>4792935.3</v>
      </c>
      <c r="F474" s="13">
        <v>1058889.17</v>
      </c>
      <c r="G474" s="13"/>
      <c r="H474" s="13">
        <f t="shared" si="16"/>
        <v>1058889.17</v>
      </c>
    </row>
    <row r="475" spans="1:8" x14ac:dyDescent="0.25">
      <c r="A475" s="6" t="s">
        <v>940</v>
      </c>
      <c r="B475" s="6" t="s">
        <v>941</v>
      </c>
      <c r="C475" s="13">
        <v>10323737.5</v>
      </c>
      <c r="D475" s="16">
        <v>0</v>
      </c>
      <c r="E475" s="10">
        <f t="shared" si="15"/>
        <v>10323737.5</v>
      </c>
      <c r="F475" s="13">
        <v>2590542</v>
      </c>
      <c r="G475" s="13"/>
      <c r="H475" s="13">
        <f t="shared" si="16"/>
        <v>2590542</v>
      </c>
    </row>
    <row r="476" spans="1:8" x14ac:dyDescent="0.25">
      <c r="A476" s="6" t="s">
        <v>942</v>
      </c>
      <c r="B476" s="6" t="s">
        <v>943</v>
      </c>
      <c r="C476" s="13">
        <v>1425280.3</v>
      </c>
      <c r="D476" s="16">
        <v>0</v>
      </c>
      <c r="E476" s="10">
        <f t="shared" si="15"/>
        <v>1425280.3</v>
      </c>
      <c r="F476" s="13">
        <v>327705.24</v>
      </c>
      <c r="G476" s="13"/>
      <c r="H476" s="13">
        <f t="shared" si="16"/>
        <v>327705.24</v>
      </c>
    </row>
    <row r="477" spans="1:8" x14ac:dyDescent="0.25">
      <c r="A477" s="6" t="s">
        <v>944</v>
      </c>
      <c r="B477" s="6" t="s">
        <v>945</v>
      </c>
      <c r="C477" s="13">
        <v>259770.7</v>
      </c>
      <c r="D477" s="16">
        <v>0</v>
      </c>
      <c r="E477" s="10">
        <f t="shared" si="15"/>
        <v>259770.7</v>
      </c>
      <c r="F477" s="13">
        <v>32144.05</v>
      </c>
      <c r="G477" s="13"/>
      <c r="H477" s="13">
        <f t="shared" si="16"/>
        <v>32144.05</v>
      </c>
    </row>
    <row r="478" spans="1:8" x14ac:dyDescent="0.25">
      <c r="A478" s="6" t="s">
        <v>946</v>
      </c>
      <c r="B478" s="6" t="s">
        <v>947</v>
      </c>
      <c r="C478" s="13">
        <v>650262</v>
      </c>
      <c r="D478" s="16">
        <v>0</v>
      </c>
      <c r="E478" s="10">
        <f t="shared" si="15"/>
        <v>650262</v>
      </c>
      <c r="F478" s="13">
        <v>250663.93</v>
      </c>
      <c r="G478" s="13"/>
      <c r="H478" s="13">
        <f t="shared" si="16"/>
        <v>250663.93</v>
      </c>
    </row>
    <row r="479" spans="1:8" x14ac:dyDescent="0.25">
      <c r="A479" s="6" t="s">
        <v>948</v>
      </c>
      <c r="B479" s="6" t="s">
        <v>949</v>
      </c>
      <c r="C479" s="13">
        <v>485843.5</v>
      </c>
      <c r="D479" s="16">
        <v>0</v>
      </c>
      <c r="E479" s="10">
        <f t="shared" si="15"/>
        <v>485843.5</v>
      </c>
      <c r="F479" s="13">
        <v>96282.99</v>
      </c>
      <c r="G479" s="13"/>
      <c r="H479" s="13">
        <f t="shared" si="16"/>
        <v>96282.99</v>
      </c>
    </row>
    <row r="480" spans="1:8" x14ac:dyDescent="0.25">
      <c r="A480" s="6" t="s">
        <v>950</v>
      </c>
      <c r="B480" s="6" t="s">
        <v>951</v>
      </c>
      <c r="C480" s="13">
        <v>732640.5</v>
      </c>
      <c r="D480" s="16">
        <v>0</v>
      </c>
      <c r="E480" s="10">
        <f t="shared" si="15"/>
        <v>732640.5</v>
      </c>
      <c r="F480" s="13">
        <v>256555.76</v>
      </c>
      <c r="G480" s="13"/>
      <c r="H480" s="13">
        <f t="shared" si="16"/>
        <v>256555.76</v>
      </c>
    </row>
    <row r="481" spans="1:8" x14ac:dyDescent="0.25">
      <c r="A481" s="6" t="s">
        <v>952</v>
      </c>
      <c r="B481" s="6" t="s">
        <v>953</v>
      </c>
      <c r="C481" s="13">
        <v>2317268.4</v>
      </c>
      <c r="D481" s="16">
        <v>0</v>
      </c>
      <c r="E481" s="10">
        <f t="shared" si="15"/>
        <v>2317268.4</v>
      </c>
      <c r="F481" s="13">
        <v>758853.17</v>
      </c>
      <c r="G481" s="13"/>
      <c r="H481" s="13">
        <f t="shared" si="16"/>
        <v>758853.17</v>
      </c>
    </row>
    <row r="482" spans="1:8" x14ac:dyDescent="0.25">
      <c r="A482" s="6" t="s">
        <v>954</v>
      </c>
      <c r="B482" s="6" t="s">
        <v>955</v>
      </c>
      <c r="C482" s="13">
        <v>310059.8</v>
      </c>
      <c r="D482" s="16">
        <v>0</v>
      </c>
      <c r="E482" s="10">
        <f t="shared" si="15"/>
        <v>310059.8</v>
      </c>
      <c r="F482" s="13">
        <v>31398.25</v>
      </c>
      <c r="G482" s="13"/>
      <c r="H482" s="13">
        <f t="shared" si="16"/>
        <v>31398.25</v>
      </c>
    </row>
    <row r="483" spans="1:8" x14ac:dyDescent="0.25">
      <c r="A483" s="6" t="s">
        <v>956</v>
      </c>
      <c r="B483" s="6" t="s">
        <v>957</v>
      </c>
      <c r="C483" s="13">
        <v>616172.69999999995</v>
      </c>
      <c r="D483" s="16">
        <v>0</v>
      </c>
      <c r="E483" s="10">
        <f t="shared" si="15"/>
        <v>616172.69999999995</v>
      </c>
      <c r="F483" s="13">
        <v>98967.88</v>
      </c>
      <c r="G483" s="13"/>
      <c r="H483" s="13">
        <f t="shared" si="16"/>
        <v>98967.88</v>
      </c>
    </row>
    <row r="484" spans="1:8" x14ac:dyDescent="0.25">
      <c r="A484" s="6" t="s">
        <v>958</v>
      </c>
      <c r="B484" s="6" t="s">
        <v>959</v>
      </c>
      <c r="C484" s="13">
        <v>502354.1</v>
      </c>
      <c r="D484" s="16">
        <v>0</v>
      </c>
      <c r="E484" s="10">
        <f t="shared" si="15"/>
        <v>502354.1</v>
      </c>
      <c r="F484" s="13">
        <v>119253.68</v>
      </c>
      <c r="G484" s="13"/>
      <c r="H484" s="13">
        <f t="shared" si="16"/>
        <v>119253.68</v>
      </c>
    </row>
    <row r="485" spans="1:8" x14ac:dyDescent="0.25">
      <c r="A485" s="6" t="s">
        <v>960</v>
      </c>
      <c r="B485" s="6" t="s">
        <v>961</v>
      </c>
      <c r="C485" s="13">
        <v>154380.29999999999</v>
      </c>
      <c r="D485" s="16">
        <v>0</v>
      </c>
      <c r="E485" s="10">
        <f t="shared" si="15"/>
        <v>154380.29999999999</v>
      </c>
      <c r="F485" s="13">
        <v>12976.95</v>
      </c>
      <c r="G485" s="13"/>
      <c r="H485" s="13">
        <f t="shared" si="16"/>
        <v>12976.95</v>
      </c>
    </row>
    <row r="486" spans="1:8" x14ac:dyDescent="0.25">
      <c r="A486" s="6" t="s">
        <v>962</v>
      </c>
      <c r="B486" s="6" t="s">
        <v>963</v>
      </c>
      <c r="C486" s="13">
        <v>538908.4</v>
      </c>
      <c r="D486" s="16">
        <v>0</v>
      </c>
      <c r="E486" s="10">
        <f t="shared" si="15"/>
        <v>538908.4</v>
      </c>
      <c r="F486" s="13">
        <v>100757.8</v>
      </c>
      <c r="G486" s="13"/>
      <c r="H486" s="13">
        <f t="shared" si="16"/>
        <v>100757.8</v>
      </c>
    </row>
    <row r="487" spans="1:8" x14ac:dyDescent="0.25">
      <c r="A487" s="6" t="s">
        <v>964</v>
      </c>
      <c r="B487" s="6" t="s">
        <v>965</v>
      </c>
      <c r="C487" s="13">
        <v>815604.9</v>
      </c>
      <c r="D487" s="16">
        <v>0</v>
      </c>
      <c r="E487" s="10">
        <f t="shared" si="15"/>
        <v>815604.9</v>
      </c>
      <c r="F487" s="13">
        <v>141553.15</v>
      </c>
      <c r="G487" s="13"/>
      <c r="H487" s="13">
        <f t="shared" si="16"/>
        <v>141553.15</v>
      </c>
    </row>
    <row r="488" spans="1:8" x14ac:dyDescent="0.25">
      <c r="A488" s="6" t="s">
        <v>966</v>
      </c>
      <c r="B488" s="6" t="s">
        <v>967</v>
      </c>
      <c r="C488" s="13">
        <v>8832860.8000000007</v>
      </c>
      <c r="D488" s="16">
        <v>0</v>
      </c>
      <c r="E488" s="10">
        <f t="shared" si="15"/>
        <v>8832860.8000000007</v>
      </c>
      <c r="F488" s="13">
        <v>4164556.36</v>
      </c>
      <c r="G488" s="13"/>
      <c r="H488" s="13">
        <f t="shared" si="16"/>
        <v>4164556.36</v>
      </c>
    </row>
    <row r="489" spans="1:8" x14ac:dyDescent="0.25">
      <c r="A489" s="6" t="s">
        <v>968</v>
      </c>
      <c r="B489" s="6" t="s">
        <v>969</v>
      </c>
      <c r="C489" s="13">
        <v>2259452.4</v>
      </c>
      <c r="D489" s="16">
        <v>0</v>
      </c>
      <c r="E489" s="10">
        <f t="shared" si="15"/>
        <v>2259452.4</v>
      </c>
      <c r="F489" s="13">
        <v>811879.67</v>
      </c>
      <c r="G489" s="13">
        <v>22603</v>
      </c>
      <c r="H489" s="13">
        <f t="shared" si="16"/>
        <v>789276.67</v>
      </c>
    </row>
    <row r="490" spans="1:8" x14ac:dyDescent="0.25">
      <c r="A490" s="6" t="s">
        <v>970</v>
      </c>
      <c r="B490" s="6" t="s">
        <v>971</v>
      </c>
      <c r="C490" s="13">
        <v>898874.6</v>
      </c>
      <c r="D490" s="16">
        <v>0</v>
      </c>
      <c r="E490" s="10">
        <f t="shared" si="15"/>
        <v>898874.6</v>
      </c>
      <c r="F490" s="13">
        <v>332478.37</v>
      </c>
      <c r="G490" s="13"/>
      <c r="H490" s="13">
        <f t="shared" si="16"/>
        <v>332478.37</v>
      </c>
    </row>
    <row r="491" spans="1:8" x14ac:dyDescent="0.25">
      <c r="A491" s="6" t="s">
        <v>972</v>
      </c>
      <c r="B491" s="6" t="s">
        <v>973</v>
      </c>
      <c r="C491" s="13">
        <v>1022512.9</v>
      </c>
      <c r="D491" s="16">
        <v>0</v>
      </c>
      <c r="E491" s="10">
        <f t="shared" si="15"/>
        <v>1022512.9</v>
      </c>
      <c r="F491" s="13">
        <v>233734.23</v>
      </c>
      <c r="G491" s="13"/>
      <c r="H491" s="13">
        <f t="shared" si="16"/>
        <v>233734.23</v>
      </c>
    </row>
    <row r="492" spans="1:8" x14ac:dyDescent="0.25">
      <c r="A492" s="6" t="s">
        <v>974</v>
      </c>
      <c r="B492" s="6" t="s">
        <v>975</v>
      </c>
      <c r="C492" s="13">
        <v>508345.9</v>
      </c>
      <c r="D492" s="16">
        <v>0</v>
      </c>
      <c r="E492" s="10">
        <f t="shared" si="15"/>
        <v>508345.9</v>
      </c>
      <c r="F492" s="13">
        <v>180409.42</v>
      </c>
      <c r="G492" s="13"/>
      <c r="H492" s="13">
        <f t="shared" si="16"/>
        <v>180409.42</v>
      </c>
    </row>
    <row r="493" spans="1:8" x14ac:dyDescent="0.25">
      <c r="A493" s="6" t="s">
        <v>976</v>
      </c>
      <c r="B493" s="6" t="s">
        <v>977</v>
      </c>
      <c r="C493" s="13">
        <v>549924.5</v>
      </c>
      <c r="D493" s="16">
        <v>0</v>
      </c>
      <c r="E493" s="10">
        <f t="shared" si="15"/>
        <v>549924.5</v>
      </c>
      <c r="F493" s="13">
        <v>146624.6</v>
      </c>
      <c r="G493" s="13"/>
      <c r="H493" s="13">
        <f t="shared" si="16"/>
        <v>146624.6</v>
      </c>
    </row>
    <row r="494" spans="1:8" x14ac:dyDescent="0.25">
      <c r="A494" s="6" t="s">
        <v>978</v>
      </c>
      <c r="B494" s="6" t="s">
        <v>979</v>
      </c>
      <c r="C494" s="13">
        <v>131340.4</v>
      </c>
      <c r="D494" s="16">
        <v>0</v>
      </c>
      <c r="E494" s="10">
        <f t="shared" si="15"/>
        <v>131340.4</v>
      </c>
      <c r="F494" s="13">
        <v>9695.42</v>
      </c>
      <c r="G494" s="13"/>
      <c r="H494" s="13">
        <f t="shared" si="16"/>
        <v>9695.42</v>
      </c>
    </row>
    <row r="495" spans="1:8" x14ac:dyDescent="0.25">
      <c r="A495" s="6" t="s">
        <v>980</v>
      </c>
      <c r="B495" s="6" t="s">
        <v>981</v>
      </c>
      <c r="C495" s="13">
        <v>1428088.2</v>
      </c>
      <c r="D495" s="16">
        <v>0</v>
      </c>
      <c r="E495" s="10">
        <f t="shared" si="15"/>
        <v>1428088.2</v>
      </c>
      <c r="F495" s="13">
        <v>366114.03</v>
      </c>
      <c r="G495" s="13"/>
      <c r="H495" s="13">
        <f t="shared" si="16"/>
        <v>366114.03</v>
      </c>
    </row>
    <row r="496" spans="1:8" x14ac:dyDescent="0.25">
      <c r="A496" s="6" t="s">
        <v>982</v>
      </c>
      <c r="B496" s="6" t="s">
        <v>983</v>
      </c>
      <c r="C496" s="13">
        <v>933170</v>
      </c>
      <c r="D496" s="16">
        <v>0</v>
      </c>
      <c r="E496" s="10">
        <f t="shared" si="15"/>
        <v>933170</v>
      </c>
      <c r="F496" s="13">
        <v>221801.41</v>
      </c>
      <c r="G496" s="13"/>
      <c r="H496" s="13">
        <f t="shared" si="16"/>
        <v>221801.41</v>
      </c>
    </row>
    <row r="497" spans="1:8" x14ac:dyDescent="0.25">
      <c r="A497" s="6" t="s">
        <v>984</v>
      </c>
      <c r="B497" s="6" t="s">
        <v>985</v>
      </c>
      <c r="C497" s="13">
        <v>1304921.6000000001</v>
      </c>
      <c r="D497" s="16">
        <v>0</v>
      </c>
      <c r="E497" s="10">
        <f t="shared" si="15"/>
        <v>1304921.6000000001</v>
      </c>
      <c r="F497" s="13">
        <v>367680.21</v>
      </c>
      <c r="G497" s="13"/>
      <c r="H497" s="13">
        <f t="shared" si="16"/>
        <v>367680.21</v>
      </c>
    </row>
    <row r="498" spans="1:8" x14ac:dyDescent="0.25">
      <c r="A498" s="6" t="s">
        <v>986</v>
      </c>
      <c r="B498" s="6" t="s">
        <v>987</v>
      </c>
      <c r="C498" s="13">
        <v>1272797.7</v>
      </c>
      <c r="D498" s="16">
        <v>0</v>
      </c>
      <c r="E498" s="10">
        <f t="shared" si="15"/>
        <v>1272797.7</v>
      </c>
      <c r="F498" s="13">
        <v>206139.57</v>
      </c>
      <c r="G498" s="13"/>
      <c r="H498" s="13">
        <f t="shared" si="16"/>
        <v>206139.57</v>
      </c>
    </row>
    <row r="499" spans="1:8" x14ac:dyDescent="0.25">
      <c r="A499" s="6" t="s">
        <v>988</v>
      </c>
      <c r="B499" s="6" t="s">
        <v>989</v>
      </c>
      <c r="C499" s="13">
        <v>213209.1</v>
      </c>
      <c r="D499" s="16">
        <v>0</v>
      </c>
      <c r="E499" s="10">
        <f t="shared" si="15"/>
        <v>213209.1</v>
      </c>
      <c r="F499" s="13">
        <v>40646.19</v>
      </c>
      <c r="G499" s="13"/>
      <c r="H499" s="13">
        <f t="shared" si="16"/>
        <v>40646.19</v>
      </c>
    </row>
    <row r="500" spans="1:8" x14ac:dyDescent="0.25">
      <c r="A500" s="6" t="s">
        <v>990</v>
      </c>
      <c r="B500" s="6" t="s">
        <v>991</v>
      </c>
      <c r="C500" s="13">
        <v>2502832.7999999998</v>
      </c>
      <c r="D500" s="16">
        <v>0</v>
      </c>
      <c r="E500" s="10">
        <f t="shared" si="15"/>
        <v>2502832.7999999998</v>
      </c>
      <c r="F500" s="13">
        <v>469855.03</v>
      </c>
      <c r="G500" s="13"/>
      <c r="H500" s="13">
        <f t="shared" si="16"/>
        <v>469855.03</v>
      </c>
    </row>
    <row r="501" spans="1:8" x14ac:dyDescent="0.25">
      <c r="A501" s="6" t="s">
        <v>992</v>
      </c>
      <c r="B501" s="6" t="s">
        <v>993</v>
      </c>
      <c r="C501" s="13">
        <v>1217063.2</v>
      </c>
      <c r="D501" s="16">
        <v>0</v>
      </c>
      <c r="E501" s="10">
        <f t="shared" si="15"/>
        <v>1217063.2</v>
      </c>
      <c r="F501" s="13">
        <v>225903.32</v>
      </c>
      <c r="G501" s="13"/>
      <c r="H501" s="13">
        <f t="shared" si="16"/>
        <v>225903.32</v>
      </c>
    </row>
    <row r="502" spans="1:8" x14ac:dyDescent="0.25">
      <c r="A502" s="6" t="s">
        <v>994</v>
      </c>
      <c r="B502" s="6" t="s">
        <v>995</v>
      </c>
      <c r="C502" s="13">
        <v>349527.7</v>
      </c>
      <c r="D502" s="16">
        <v>0</v>
      </c>
      <c r="E502" s="10">
        <f t="shared" si="15"/>
        <v>349527.7</v>
      </c>
      <c r="F502" s="13">
        <v>141180.25</v>
      </c>
      <c r="G502" s="13"/>
      <c r="H502" s="13">
        <f t="shared" si="16"/>
        <v>141180.25</v>
      </c>
    </row>
    <row r="503" spans="1:8" x14ac:dyDescent="0.25">
      <c r="A503" s="6" t="s">
        <v>996</v>
      </c>
      <c r="B503" s="6" t="s">
        <v>997</v>
      </c>
      <c r="C503" s="13">
        <v>1847754.1</v>
      </c>
      <c r="D503" s="16">
        <v>0</v>
      </c>
      <c r="E503" s="10">
        <f t="shared" si="15"/>
        <v>1847754.1</v>
      </c>
      <c r="F503" s="13">
        <v>315697.83</v>
      </c>
      <c r="G503" s="13"/>
      <c r="H503" s="13">
        <f t="shared" si="16"/>
        <v>315697.83</v>
      </c>
    </row>
    <row r="504" spans="1:8" x14ac:dyDescent="0.25">
      <c r="A504" s="6" t="s">
        <v>998</v>
      </c>
      <c r="B504" s="6" t="s">
        <v>999</v>
      </c>
      <c r="C504" s="13">
        <v>1824429.6</v>
      </c>
      <c r="D504" s="16">
        <v>0</v>
      </c>
      <c r="E504" s="10">
        <f t="shared" si="15"/>
        <v>1824429.6</v>
      </c>
      <c r="F504" s="13">
        <v>566287.18999999994</v>
      </c>
      <c r="G504" s="13"/>
      <c r="H504" s="13">
        <f t="shared" si="16"/>
        <v>566287.18999999994</v>
      </c>
    </row>
    <row r="505" spans="1:8" x14ac:dyDescent="0.25">
      <c r="A505" s="6" t="s">
        <v>1000</v>
      </c>
      <c r="B505" s="6" t="s">
        <v>1001</v>
      </c>
      <c r="C505" s="13">
        <v>324585.40000000002</v>
      </c>
      <c r="D505" s="16">
        <v>0</v>
      </c>
      <c r="E505" s="10">
        <f t="shared" si="15"/>
        <v>324585.40000000002</v>
      </c>
      <c r="F505" s="13">
        <v>143343.07999999999</v>
      </c>
      <c r="G505" s="13"/>
      <c r="H505" s="13">
        <f t="shared" si="16"/>
        <v>143343.07999999999</v>
      </c>
    </row>
    <row r="506" spans="1:8" x14ac:dyDescent="0.25">
      <c r="A506" s="6" t="s">
        <v>1002</v>
      </c>
      <c r="B506" s="6" t="s">
        <v>1003</v>
      </c>
      <c r="C506" s="13">
        <v>2173066.7000000002</v>
      </c>
      <c r="D506" s="16">
        <v>0</v>
      </c>
      <c r="E506" s="10">
        <f t="shared" si="15"/>
        <v>2173066.7000000002</v>
      </c>
      <c r="F506" s="13">
        <v>595970.09</v>
      </c>
      <c r="G506" s="13"/>
      <c r="H506" s="13">
        <f t="shared" si="16"/>
        <v>595970.09</v>
      </c>
    </row>
    <row r="507" spans="1:8" x14ac:dyDescent="0.25">
      <c r="A507" s="6" t="s">
        <v>1004</v>
      </c>
      <c r="B507" s="6" t="s">
        <v>1005</v>
      </c>
      <c r="C507" s="13">
        <v>304376.8</v>
      </c>
      <c r="D507" s="16">
        <v>0</v>
      </c>
      <c r="E507" s="10">
        <f t="shared" si="15"/>
        <v>304376.8</v>
      </c>
      <c r="F507" s="13">
        <v>74431</v>
      </c>
      <c r="G507" s="13"/>
      <c r="H507" s="13">
        <f t="shared" si="16"/>
        <v>74431</v>
      </c>
    </row>
    <row r="508" spans="1:8" x14ac:dyDescent="0.25">
      <c r="A508" s="6" t="s">
        <v>1006</v>
      </c>
      <c r="B508" s="6" t="s">
        <v>1007</v>
      </c>
      <c r="C508" s="13">
        <v>2660660</v>
      </c>
      <c r="D508" s="16">
        <v>0</v>
      </c>
      <c r="E508" s="10">
        <f t="shared" si="15"/>
        <v>2660660</v>
      </c>
      <c r="F508" s="13">
        <v>379538.46</v>
      </c>
      <c r="G508" s="13"/>
      <c r="H508" s="13">
        <f t="shared" si="16"/>
        <v>379538.46</v>
      </c>
    </row>
    <row r="509" spans="1:8" x14ac:dyDescent="0.25">
      <c r="A509" s="6" t="s">
        <v>1008</v>
      </c>
      <c r="B509" s="6" t="s">
        <v>1009</v>
      </c>
      <c r="C509" s="13">
        <v>94302</v>
      </c>
      <c r="D509" s="16">
        <v>0</v>
      </c>
      <c r="E509" s="10">
        <f t="shared" si="15"/>
        <v>94302</v>
      </c>
      <c r="F509" s="13">
        <v>31696.57</v>
      </c>
      <c r="G509" s="13"/>
      <c r="H509" s="13">
        <f t="shared" si="16"/>
        <v>31696.57</v>
      </c>
    </row>
    <row r="510" spans="1:8" x14ac:dyDescent="0.25">
      <c r="A510" s="6" t="s">
        <v>1010</v>
      </c>
      <c r="B510" s="6" t="s">
        <v>1011</v>
      </c>
      <c r="C510" s="13">
        <v>389510.6</v>
      </c>
      <c r="D510" s="16">
        <v>0</v>
      </c>
      <c r="E510" s="10">
        <f t="shared" si="15"/>
        <v>389510.6</v>
      </c>
      <c r="F510" s="13">
        <v>118582.46</v>
      </c>
      <c r="G510" s="13"/>
      <c r="H510" s="13">
        <f t="shared" si="16"/>
        <v>118582.46</v>
      </c>
    </row>
    <row r="511" spans="1:8" x14ac:dyDescent="0.25">
      <c r="A511" s="6" t="s">
        <v>1012</v>
      </c>
      <c r="B511" s="6" t="s">
        <v>1013</v>
      </c>
      <c r="C511" s="13">
        <v>1026629.6</v>
      </c>
      <c r="D511" s="16">
        <v>0</v>
      </c>
      <c r="E511" s="10">
        <f t="shared" si="15"/>
        <v>1026629.6</v>
      </c>
      <c r="F511" s="13">
        <v>572850.24</v>
      </c>
      <c r="G511" s="13"/>
      <c r="H511" s="13">
        <f t="shared" si="16"/>
        <v>572850.24</v>
      </c>
    </row>
    <row r="512" spans="1:8" x14ac:dyDescent="0.25">
      <c r="A512" s="6" t="s">
        <v>1014</v>
      </c>
      <c r="B512" s="6" t="s">
        <v>1015</v>
      </c>
      <c r="C512" s="13">
        <v>218775.7</v>
      </c>
      <c r="D512" s="16">
        <v>0</v>
      </c>
      <c r="E512" s="10">
        <f t="shared" si="15"/>
        <v>218775.7</v>
      </c>
      <c r="F512" s="13">
        <v>59514.97</v>
      </c>
      <c r="G512" s="13"/>
      <c r="H512" s="13">
        <f t="shared" si="16"/>
        <v>59514.97</v>
      </c>
    </row>
    <row r="513" spans="1:8" x14ac:dyDescent="0.25">
      <c r="A513" s="6" t="s">
        <v>1016</v>
      </c>
      <c r="B513" s="6" t="s">
        <v>1017</v>
      </c>
      <c r="C513" s="13">
        <v>907480.6</v>
      </c>
      <c r="D513" s="16">
        <v>0</v>
      </c>
      <c r="E513" s="10">
        <f t="shared" si="15"/>
        <v>907480.6</v>
      </c>
      <c r="F513" s="13">
        <v>235300.42</v>
      </c>
      <c r="G513" s="13">
        <v>17153</v>
      </c>
      <c r="H513" s="13">
        <f t="shared" si="16"/>
        <v>218147.42</v>
      </c>
    </row>
    <row r="514" spans="1:8" x14ac:dyDescent="0.25">
      <c r="A514" s="6" t="s">
        <v>1018</v>
      </c>
      <c r="B514" s="6" t="s">
        <v>1019</v>
      </c>
      <c r="C514" s="13">
        <v>422856.2</v>
      </c>
      <c r="D514" s="16">
        <v>0</v>
      </c>
      <c r="E514" s="10">
        <f t="shared" si="15"/>
        <v>422856.2</v>
      </c>
      <c r="F514" s="13">
        <v>120670.71</v>
      </c>
      <c r="G514" s="13"/>
      <c r="H514" s="13">
        <f t="shared" si="16"/>
        <v>120670.71</v>
      </c>
    </row>
    <row r="515" spans="1:8" x14ac:dyDescent="0.25">
      <c r="A515" s="6" t="s">
        <v>1020</v>
      </c>
      <c r="B515" s="6" t="s">
        <v>1021</v>
      </c>
      <c r="C515" s="13">
        <v>4012276.9</v>
      </c>
      <c r="D515" s="16">
        <v>0</v>
      </c>
      <c r="E515" s="10">
        <f t="shared" si="15"/>
        <v>4012276.9</v>
      </c>
      <c r="F515" s="13">
        <v>849020.59</v>
      </c>
      <c r="G515" s="13"/>
      <c r="H515" s="13">
        <f t="shared" si="16"/>
        <v>849020.59</v>
      </c>
    </row>
    <row r="516" spans="1:8" x14ac:dyDescent="0.25">
      <c r="A516" s="6" t="s">
        <v>1022</v>
      </c>
      <c r="B516" s="6" t="s">
        <v>1023</v>
      </c>
      <c r="C516" s="13">
        <v>456593</v>
      </c>
      <c r="D516" s="16">
        <v>0</v>
      </c>
      <c r="E516" s="10">
        <f t="shared" si="15"/>
        <v>456593</v>
      </c>
      <c r="F516" s="13">
        <v>56680.93</v>
      </c>
      <c r="G516" s="13"/>
      <c r="H516" s="13">
        <f t="shared" si="16"/>
        <v>56680.93</v>
      </c>
    </row>
    <row r="517" spans="1:8" x14ac:dyDescent="0.25">
      <c r="A517" s="6" t="s">
        <v>1024</v>
      </c>
      <c r="B517" s="6" t="s">
        <v>1025</v>
      </c>
      <c r="C517" s="13">
        <v>1691454.9</v>
      </c>
      <c r="D517" s="16">
        <v>0</v>
      </c>
      <c r="E517" s="10">
        <f t="shared" si="15"/>
        <v>1691454.9</v>
      </c>
      <c r="F517" s="13">
        <v>248724.85</v>
      </c>
      <c r="G517" s="13"/>
      <c r="H517" s="13">
        <f t="shared" si="16"/>
        <v>248724.85</v>
      </c>
    </row>
    <row r="518" spans="1:8" x14ac:dyDescent="0.25">
      <c r="A518" s="6" t="s">
        <v>1026</v>
      </c>
      <c r="B518" s="6" t="s">
        <v>1027</v>
      </c>
      <c r="C518" s="13">
        <v>417068</v>
      </c>
      <c r="D518" s="16">
        <v>0</v>
      </c>
      <c r="E518" s="10">
        <f t="shared" si="15"/>
        <v>417068</v>
      </c>
      <c r="F518" s="13">
        <v>82112.759999999995</v>
      </c>
      <c r="G518" s="13"/>
      <c r="H518" s="13">
        <f t="shared" si="16"/>
        <v>82112.759999999995</v>
      </c>
    </row>
    <row r="519" spans="1:8" x14ac:dyDescent="0.25">
      <c r="A519" s="6" t="s">
        <v>1028</v>
      </c>
      <c r="B519" s="6" t="s">
        <v>1029</v>
      </c>
      <c r="C519" s="13">
        <v>1671363.2</v>
      </c>
      <c r="D519" s="16">
        <v>0</v>
      </c>
      <c r="E519" s="10">
        <f t="shared" si="15"/>
        <v>1671363.2</v>
      </c>
      <c r="F519" s="13">
        <v>673235.14</v>
      </c>
      <c r="G519" s="13"/>
      <c r="H519" s="13">
        <f t="shared" si="16"/>
        <v>673235.14</v>
      </c>
    </row>
    <row r="520" spans="1:8" x14ac:dyDescent="0.25">
      <c r="A520" s="6" t="s">
        <v>1030</v>
      </c>
      <c r="B520" s="6" t="s">
        <v>1031</v>
      </c>
      <c r="C520" s="13">
        <v>732386.9</v>
      </c>
      <c r="D520" s="16">
        <v>0</v>
      </c>
      <c r="E520" s="10">
        <f t="shared" ref="E520:E576" si="17">C520-D520</f>
        <v>732386.9</v>
      </c>
      <c r="F520" s="13">
        <v>70179.929999999993</v>
      </c>
      <c r="G520" s="13"/>
      <c r="H520" s="13">
        <f t="shared" ref="H520:H576" si="18">F520-G520</f>
        <v>70179.929999999993</v>
      </c>
    </row>
    <row r="521" spans="1:8" x14ac:dyDescent="0.25">
      <c r="A521" s="6" t="s">
        <v>1032</v>
      </c>
      <c r="B521" s="6" t="s">
        <v>1033</v>
      </c>
      <c r="C521" s="13">
        <v>7964809.0999999996</v>
      </c>
      <c r="D521" s="16">
        <v>0</v>
      </c>
      <c r="E521" s="10">
        <f t="shared" si="17"/>
        <v>7964809.0999999996</v>
      </c>
      <c r="F521" s="13">
        <v>5051985.7300000004</v>
      </c>
      <c r="G521" s="13">
        <v>3569</v>
      </c>
      <c r="H521" s="13">
        <f t="shared" si="18"/>
        <v>5048416.7300000004</v>
      </c>
    </row>
    <row r="522" spans="1:8" x14ac:dyDescent="0.25">
      <c r="A522" s="6" t="s">
        <v>1034</v>
      </c>
      <c r="B522" s="6" t="s">
        <v>1035</v>
      </c>
      <c r="C522" s="13">
        <v>1174192.8</v>
      </c>
      <c r="D522" s="16">
        <v>0</v>
      </c>
      <c r="E522" s="10">
        <f t="shared" si="17"/>
        <v>1174192.8</v>
      </c>
      <c r="F522" s="13">
        <v>392291.66</v>
      </c>
      <c r="G522" s="13"/>
      <c r="H522" s="13">
        <f t="shared" si="18"/>
        <v>392291.66</v>
      </c>
    </row>
    <row r="523" spans="1:8" x14ac:dyDescent="0.25">
      <c r="A523" s="6" t="s">
        <v>1036</v>
      </c>
      <c r="B523" s="6" t="s">
        <v>1037</v>
      </c>
      <c r="C523" s="13">
        <v>2345276.1</v>
      </c>
      <c r="D523" s="16">
        <v>0</v>
      </c>
      <c r="E523" s="10">
        <f t="shared" si="17"/>
        <v>2345276.1</v>
      </c>
      <c r="F523" s="13">
        <v>449643.81</v>
      </c>
      <c r="G523" s="13"/>
      <c r="H523" s="13">
        <f t="shared" si="18"/>
        <v>449643.81</v>
      </c>
    </row>
    <row r="524" spans="1:8" x14ac:dyDescent="0.25">
      <c r="A524" s="6" t="s">
        <v>1038</v>
      </c>
      <c r="B524" s="6" t="s">
        <v>1039</v>
      </c>
      <c r="C524" s="13">
        <v>129294.1</v>
      </c>
      <c r="D524" s="16">
        <v>0</v>
      </c>
      <c r="E524" s="10">
        <f t="shared" si="17"/>
        <v>129294.1</v>
      </c>
      <c r="F524" s="13">
        <v>8427.56</v>
      </c>
      <c r="G524" s="13"/>
      <c r="H524" s="13">
        <f t="shared" si="18"/>
        <v>8427.56</v>
      </c>
    </row>
    <row r="525" spans="1:8" x14ac:dyDescent="0.25">
      <c r="A525" s="6" t="s">
        <v>1040</v>
      </c>
      <c r="B525" s="6" t="s">
        <v>1041</v>
      </c>
      <c r="C525" s="13">
        <v>465879.3</v>
      </c>
      <c r="D525" s="16">
        <v>0</v>
      </c>
      <c r="E525" s="10">
        <f t="shared" si="17"/>
        <v>465879.3</v>
      </c>
      <c r="F525" s="13">
        <v>252528.44</v>
      </c>
      <c r="G525" s="13"/>
      <c r="H525" s="13">
        <f t="shared" si="18"/>
        <v>252528.44</v>
      </c>
    </row>
    <row r="526" spans="1:8" x14ac:dyDescent="0.25">
      <c r="A526" s="6" t="s">
        <v>1042</v>
      </c>
      <c r="B526" s="6" t="s">
        <v>1043</v>
      </c>
      <c r="C526" s="13">
        <v>1291261.5</v>
      </c>
      <c r="D526" s="16">
        <v>0</v>
      </c>
      <c r="E526" s="10">
        <f t="shared" si="17"/>
        <v>1291261.5</v>
      </c>
      <c r="F526" s="13">
        <v>551371.15</v>
      </c>
      <c r="G526" s="13"/>
      <c r="H526" s="13">
        <f t="shared" si="18"/>
        <v>551371.15</v>
      </c>
    </row>
    <row r="527" spans="1:8" x14ac:dyDescent="0.25">
      <c r="A527" s="6" t="s">
        <v>1044</v>
      </c>
      <c r="B527" s="6" t="s">
        <v>1045</v>
      </c>
      <c r="C527" s="13">
        <v>205252.6</v>
      </c>
      <c r="D527" s="16">
        <v>0</v>
      </c>
      <c r="E527" s="10">
        <f t="shared" si="17"/>
        <v>205252.6</v>
      </c>
      <c r="F527" s="13">
        <v>18645.04</v>
      </c>
      <c r="G527" s="13"/>
      <c r="H527" s="13">
        <f t="shared" si="18"/>
        <v>18645.04</v>
      </c>
    </row>
    <row r="528" spans="1:8" x14ac:dyDescent="0.25">
      <c r="A528" s="6" t="s">
        <v>1046</v>
      </c>
      <c r="B528" s="6" t="s">
        <v>1047</v>
      </c>
      <c r="C528" s="13">
        <v>444699.5</v>
      </c>
      <c r="D528" s="16">
        <v>0</v>
      </c>
      <c r="E528" s="10">
        <f t="shared" si="17"/>
        <v>444699.5</v>
      </c>
      <c r="F528" s="13">
        <v>89869.1</v>
      </c>
      <c r="G528" s="13"/>
      <c r="H528" s="13">
        <f t="shared" si="18"/>
        <v>89869.1</v>
      </c>
    </row>
    <row r="529" spans="1:8" x14ac:dyDescent="0.25">
      <c r="A529" s="6" t="s">
        <v>1048</v>
      </c>
      <c r="B529" s="6" t="s">
        <v>1049</v>
      </c>
      <c r="C529" s="13">
        <v>525547.69999999995</v>
      </c>
      <c r="D529" s="16">
        <v>0</v>
      </c>
      <c r="E529" s="10">
        <f t="shared" si="17"/>
        <v>525547.69999999995</v>
      </c>
      <c r="F529" s="13">
        <v>121789.41</v>
      </c>
      <c r="G529" s="13"/>
      <c r="H529" s="13">
        <f t="shared" si="18"/>
        <v>121789.41</v>
      </c>
    </row>
    <row r="530" spans="1:8" x14ac:dyDescent="0.25">
      <c r="A530" s="6" t="s">
        <v>1050</v>
      </c>
      <c r="B530" s="6" t="s">
        <v>1051</v>
      </c>
      <c r="C530" s="13">
        <v>170642.5</v>
      </c>
      <c r="D530" s="16">
        <v>0</v>
      </c>
      <c r="E530" s="10">
        <f t="shared" si="17"/>
        <v>170642.5</v>
      </c>
      <c r="F530" s="13">
        <v>24387.71</v>
      </c>
      <c r="G530" s="13"/>
      <c r="H530" s="13">
        <f t="shared" si="18"/>
        <v>24387.71</v>
      </c>
    </row>
    <row r="531" spans="1:8" x14ac:dyDescent="0.25">
      <c r="A531" s="6" t="s">
        <v>1052</v>
      </c>
      <c r="B531" s="6" t="s">
        <v>1053</v>
      </c>
      <c r="C531" s="13">
        <v>1562263.2</v>
      </c>
      <c r="D531" s="16">
        <v>0</v>
      </c>
      <c r="E531" s="10">
        <f t="shared" si="17"/>
        <v>1562263.2</v>
      </c>
      <c r="F531" s="13">
        <v>930984.19</v>
      </c>
      <c r="G531" s="13">
        <v>18933</v>
      </c>
      <c r="H531" s="13">
        <f t="shared" si="18"/>
        <v>912051.19</v>
      </c>
    </row>
    <row r="532" spans="1:8" x14ac:dyDescent="0.25">
      <c r="A532" s="6" t="s">
        <v>1054</v>
      </c>
      <c r="B532" s="6" t="s">
        <v>1055</v>
      </c>
      <c r="C532" s="13">
        <v>3641881.9</v>
      </c>
      <c r="D532" s="16">
        <v>0</v>
      </c>
      <c r="E532" s="10">
        <f t="shared" si="17"/>
        <v>3641881.9</v>
      </c>
      <c r="F532" s="13">
        <v>1244593.78</v>
      </c>
      <c r="G532" s="13">
        <v>3685</v>
      </c>
      <c r="H532" s="13">
        <f t="shared" si="18"/>
        <v>1240908.78</v>
      </c>
    </row>
    <row r="533" spans="1:8" x14ac:dyDescent="0.25">
      <c r="A533" s="6" t="s">
        <v>1056</v>
      </c>
      <c r="B533" s="6" t="s">
        <v>1057</v>
      </c>
      <c r="C533" s="13">
        <v>1043455.5</v>
      </c>
      <c r="D533" s="16">
        <v>0</v>
      </c>
      <c r="E533" s="10">
        <f t="shared" si="17"/>
        <v>1043455.5</v>
      </c>
      <c r="F533" s="13">
        <v>185704.61</v>
      </c>
      <c r="G533" s="13"/>
      <c r="H533" s="13">
        <f t="shared" si="18"/>
        <v>185704.61</v>
      </c>
    </row>
    <row r="534" spans="1:8" x14ac:dyDescent="0.25">
      <c r="A534" s="6" t="s">
        <v>1058</v>
      </c>
      <c r="B534" s="6" t="s">
        <v>1059</v>
      </c>
      <c r="C534" s="13">
        <v>443704</v>
      </c>
      <c r="D534" s="16">
        <v>0</v>
      </c>
      <c r="E534" s="10">
        <f t="shared" si="17"/>
        <v>443704</v>
      </c>
      <c r="F534" s="13">
        <v>67420.47</v>
      </c>
      <c r="G534" s="13"/>
      <c r="H534" s="13">
        <f t="shared" si="18"/>
        <v>67420.47</v>
      </c>
    </row>
    <row r="535" spans="1:8" x14ac:dyDescent="0.25">
      <c r="A535" s="6" t="s">
        <v>1060</v>
      </c>
      <c r="B535" s="6" t="s">
        <v>1061</v>
      </c>
      <c r="C535" s="13">
        <v>647680.1</v>
      </c>
      <c r="D535" s="16">
        <v>0</v>
      </c>
      <c r="E535" s="10">
        <f t="shared" si="17"/>
        <v>647680.1</v>
      </c>
      <c r="F535" s="13">
        <v>109931.16</v>
      </c>
      <c r="G535" s="13"/>
      <c r="H535" s="13">
        <f t="shared" si="18"/>
        <v>109931.16</v>
      </c>
    </row>
    <row r="536" spans="1:8" x14ac:dyDescent="0.25">
      <c r="A536" s="6" t="s">
        <v>1062</v>
      </c>
      <c r="B536" s="6" t="s">
        <v>1063</v>
      </c>
      <c r="C536" s="13">
        <v>1050035.2</v>
      </c>
      <c r="D536" s="16">
        <v>0</v>
      </c>
      <c r="E536" s="10">
        <f t="shared" si="17"/>
        <v>1050035.2</v>
      </c>
      <c r="F536" s="13">
        <v>292577.98</v>
      </c>
      <c r="G536" s="13"/>
      <c r="H536" s="13">
        <f t="shared" si="18"/>
        <v>292577.98</v>
      </c>
    </row>
    <row r="537" spans="1:8" x14ac:dyDescent="0.25">
      <c r="A537" s="6" t="s">
        <v>1064</v>
      </c>
      <c r="B537" s="6" t="s">
        <v>1065</v>
      </c>
      <c r="C537" s="13">
        <v>460007.4</v>
      </c>
      <c r="D537" s="16">
        <v>0</v>
      </c>
      <c r="E537" s="10">
        <f t="shared" si="17"/>
        <v>460007.4</v>
      </c>
      <c r="F537" s="13">
        <v>194803.39</v>
      </c>
      <c r="G537" s="13"/>
      <c r="H537" s="13">
        <f t="shared" si="18"/>
        <v>194803.39</v>
      </c>
    </row>
    <row r="538" spans="1:8" x14ac:dyDescent="0.25">
      <c r="A538" s="6" t="s">
        <v>1066</v>
      </c>
      <c r="B538" s="6" t="s">
        <v>1067</v>
      </c>
      <c r="C538" s="13">
        <v>1593190.1</v>
      </c>
      <c r="D538" s="16">
        <v>0</v>
      </c>
      <c r="E538" s="10">
        <f t="shared" si="17"/>
        <v>1593190.1</v>
      </c>
      <c r="F538" s="13">
        <v>303242.95</v>
      </c>
      <c r="G538" s="13"/>
      <c r="H538" s="13">
        <f t="shared" si="18"/>
        <v>303242.95</v>
      </c>
    </row>
    <row r="539" spans="1:8" x14ac:dyDescent="0.25">
      <c r="A539" s="6" t="s">
        <v>1068</v>
      </c>
      <c r="B539" s="6" t="s">
        <v>1069</v>
      </c>
      <c r="C539" s="13">
        <v>540787.1</v>
      </c>
      <c r="D539" s="16">
        <v>0</v>
      </c>
      <c r="E539" s="10">
        <f t="shared" si="17"/>
        <v>540787.1</v>
      </c>
      <c r="F539" s="13">
        <v>203305.53</v>
      </c>
      <c r="G539" s="13"/>
      <c r="H539" s="13">
        <f t="shared" si="18"/>
        <v>203305.53</v>
      </c>
    </row>
    <row r="540" spans="1:8" x14ac:dyDescent="0.25">
      <c r="A540" s="6" t="s">
        <v>1070</v>
      </c>
      <c r="B540" s="6" t="s">
        <v>1071</v>
      </c>
      <c r="C540" s="13">
        <v>1453621.9</v>
      </c>
      <c r="D540" s="16">
        <v>0</v>
      </c>
      <c r="E540" s="10">
        <f t="shared" si="17"/>
        <v>1453621.9</v>
      </c>
      <c r="F540" s="13">
        <v>261925.54</v>
      </c>
      <c r="G540" s="13"/>
      <c r="H540" s="13">
        <f t="shared" si="18"/>
        <v>261925.54</v>
      </c>
    </row>
    <row r="541" spans="1:8" x14ac:dyDescent="0.25">
      <c r="A541" s="6" t="s">
        <v>1072</v>
      </c>
      <c r="B541" s="6" t="s">
        <v>1073</v>
      </c>
      <c r="C541" s="13">
        <v>1358713</v>
      </c>
      <c r="D541" s="16">
        <v>0</v>
      </c>
      <c r="E541" s="10">
        <f t="shared" si="17"/>
        <v>1358713</v>
      </c>
      <c r="F541" s="13">
        <v>240670.19</v>
      </c>
      <c r="G541" s="13"/>
      <c r="H541" s="13">
        <f t="shared" si="18"/>
        <v>240670.19</v>
      </c>
    </row>
    <row r="542" spans="1:8" x14ac:dyDescent="0.25">
      <c r="A542" s="6" t="s">
        <v>1074</v>
      </c>
      <c r="B542" s="6" t="s">
        <v>1075</v>
      </c>
      <c r="C542" s="13">
        <v>294739.7</v>
      </c>
      <c r="D542" s="16">
        <v>0</v>
      </c>
      <c r="E542" s="10">
        <f t="shared" si="17"/>
        <v>294739.7</v>
      </c>
      <c r="F542" s="13">
        <v>33486.49</v>
      </c>
      <c r="G542" s="13"/>
      <c r="H542" s="13">
        <f t="shared" si="18"/>
        <v>33486.49</v>
      </c>
    </row>
    <row r="543" spans="1:8" x14ac:dyDescent="0.25">
      <c r="A543" s="6" t="s">
        <v>1076</v>
      </c>
      <c r="B543" s="6" t="s">
        <v>1077</v>
      </c>
      <c r="C543" s="13">
        <v>1616408.8</v>
      </c>
      <c r="D543" s="16">
        <v>0</v>
      </c>
      <c r="E543" s="10">
        <f t="shared" si="17"/>
        <v>1616408.8</v>
      </c>
      <c r="F543" s="13">
        <v>500432.9</v>
      </c>
      <c r="G543" s="13"/>
      <c r="H543" s="13">
        <f t="shared" si="18"/>
        <v>500432.9</v>
      </c>
    </row>
    <row r="544" spans="1:8" x14ac:dyDescent="0.25">
      <c r="A544" s="6" t="s">
        <v>1078</v>
      </c>
      <c r="B544" s="6" t="s">
        <v>1079</v>
      </c>
      <c r="C544" s="13">
        <v>241300.1</v>
      </c>
      <c r="D544" s="16">
        <v>0</v>
      </c>
      <c r="E544" s="10">
        <f t="shared" si="17"/>
        <v>241300.1</v>
      </c>
      <c r="F544" s="13">
        <v>53175.66</v>
      </c>
      <c r="G544" s="13"/>
      <c r="H544" s="13">
        <f t="shared" si="18"/>
        <v>53175.66</v>
      </c>
    </row>
    <row r="545" spans="1:8" x14ac:dyDescent="0.25">
      <c r="A545" s="6" t="s">
        <v>1080</v>
      </c>
      <c r="B545" s="6" t="s">
        <v>1081</v>
      </c>
      <c r="C545" s="13">
        <v>676909.6</v>
      </c>
      <c r="D545" s="16">
        <v>0</v>
      </c>
      <c r="E545" s="10">
        <f t="shared" si="17"/>
        <v>676909.6</v>
      </c>
      <c r="F545" s="13">
        <v>473434.88</v>
      </c>
      <c r="G545" s="13">
        <v>19967</v>
      </c>
      <c r="H545" s="13">
        <f t="shared" si="18"/>
        <v>453467.88</v>
      </c>
    </row>
    <row r="546" spans="1:8" x14ac:dyDescent="0.25">
      <c r="A546" s="6" t="s">
        <v>1082</v>
      </c>
      <c r="B546" s="6" t="s">
        <v>1083</v>
      </c>
      <c r="C546" s="13">
        <v>937298.1</v>
      </c>
      <c r="D546" s="16">
        <v>0</v>
      </c>
      <c r="E546" s="10">
        <f t="shared" si="17"/>
        <v>937298.1</v>
      </c>
      <c r="F546" s="13">
        <v>620954.44999999995</v>
      </c>
      <c r="G546" s="13"/>
      <c r="H546" s="13">
        <f t="shared" si="18"/>
        <v>620954.44999999995</v>
      </c>
    </row>
    <row r="547" spans="1:8" x14ac:dyDescent="0.25">
      <c r="A547" s="6" t="s">
        <v>1084</v>
      </c>
      <c r="B547" s="6" t="s">
        <v>1085</v>
      </c>
      <c r="C547" s="13">
        <v>554470.80000000005</v>
      </c>
      <c r="D547" s="16">
        <v>0</v>
      </c>
      <c r="E547" s="10">
        <f t="shared" si="17"/>
        <v>554470.80000000005</v>
      </c>
      <c r="F547" s="13">
        <v>116195.9</v>
      </c>
      <c r="G547" s="13"/>
      <c r="H547" s="13">
        <f t="shared" si="18"/>
        <v>116195.9</v>
      </c>
    </row>
    <row r="548" spans="1:8" x14ac:dyDescent="0.25">
      <c r="A548" s="6" t="s">
        <v>1086</v>
      </c>
      <c r="B548" s="6" t="s">
        <v>1087</v>
      </c>
      <c r="C548" s="13">
        <v>268029.59999999998</v>
      </c>
      <c r="D548" s="16">
        <v>0</v>
      </c>
      <c r="E548" s="10">
        <f t="shared" si="17"/>
        <v>268029.59999999998</v>
      </c>
      <c r="F548" s="13">
        <v>66152.61</v>
      </c>
      <c r="G548" s="13"/>
      <c r="H548" s="13">
        <f t="shared" si="18"/>
        <v>66152.61</v>
      </c>
    </row>
    <row r="549" spans="1:8" x14ac:dyDescent="0.25">
      <c r="A549" s="6" t="s">
        <v>1088</v>
      </c>
      <c r="B549" s="6" t="s">
        <v>1089</v>
      </c>
      <c r="C549" s="13">
        <v>2489425.7000000002</v>
      </c>
      <c r="D549" s="16">
        <v>0</v>
      </c>
      <c r="E549" s="10">
        <f t="shared" si="17"/>
        <v>2489425.7000000002</v>
      </c>
      <c r="F549" s="13">
        <v>476268.93</v>
      </c>
      <c r="G549" s="13"/>
      <c r="H549" s="13">
        <f t="shared" si="18"/>
        <v>476268.93</v>
      </c>
    </row>
    <row r="550" spans="1:8" x14ac:dyDescent="0.25">
      <c r="A550" s="6" t="s">
        <v>1090</v>
      </c>
      <c r="B550" s="6" t="s">
        <v>1091</v>
      </c>
      <c r="C550" s="13">
        <v>342801.7</v>
      </c>
      <c r="D550" s="16">
        <v>0</v>
      </c>
      <c r="E550" s="10">
        <f t="shared" si="17"/>
        <v>342801.7</v>
      </c>
      <c r="F550" s="13">
        <v>76966.73</v>
      </c>
      <c r="G550" s="13"/>
      <c r="H550" s="13">
        <f t="shared" si="18"/>
        <v>76966.73</v>
      </c>
    </row>
    <row r="551" spans="1:8" x14ac:dyDescent="0.25">
      <c r="A551" s="6" t="s">
        <v>1092</v>
      </c>
      <c r="B551" s="6" t="s">
        <v>1093</v>
      </c>
      <c r="C551" s="13">
        <v>1193837.1000000001</v>
      </c>
      <c r="D551" s="16">
        <v>0</v>
      </c>
      <c r="E551" s="10">
        <f t="shared" si="17"/>
        <v>1193837.1000000001</v>
      </c>
      <c r="F551" s="13">
        <v>753185.08</v>
      </c>
      <c r="G551" s="13"/>
      <c r="H551" s="13">
        <f t="shared" si="18"/>
        <v>753185.08</v>
      </c>
    </row>
    <row r="552" spans="1:8" x14ac:dyDescent="0.25">
      <c r="A552" s="6" t="s">
        <v>1094</v>
      </c>
      <c r="B552" s="6" t="s">
        <v>1095</v>
      </c>
      <c r="C552" s="13">
        <v>1248750.6000000001</v>
      </c>
      <c r="D552" s="16">
        <v>0</v>
      </c>
      <c r="E552" s="10">
        <f t="shared" si="17"/>
        <v>1248750.6000000001</v>
      </c>
      <c r="F552" s="13">
        <v>476716.41</v>
      </c>
      <c r="G552" s="13"/>
      <c r="H552" s="13">
        <f t="shared" si="18"/>
        <v>476716.41</v>
      </c>
    </row>
    <row r="553" spans="1:8" x14ac:dyDescent="0.25">
      <c r="A553" s="6" t="s">
        <v>1096</v>
      </c>
      <c r="B553" s="6" t="s">
        <v>1097</v>
      </c>
      <c r="C553" s="13">
        <v>422780.7</v>
      </c>
      <c r="D553" s="16">
        <v>0</v>
      </c>
      <c r="E553" s="10">
        <f t="shared" si="17"/>
        <v>422780.7</v>
      </c>
      <c r="F553" s="13">
        <v>74953.070000000007</v>
      </c>
      <c r="G553" s="13"/>
      <c r="H553" s="13">
        <f t="shared" si="18"/>
        <v>74953.070000000007</v>
      </c>
    </row>
    <row r="554" spans="1:8" x14ac:dyDescent="0.25">
      <c r="A554" s="6" t="s">
        <v>1098</v>
      </c>
      <c r="B554" s="6" t="s">
        <v>1099</v>
      </c>
      <c r="C554" s="13">
        <v>523004.7</v>
      </c>
      <c r="D554" s="16">
        <v>0</v>
      </c>
      <c r="E554" s="10">
        <f t="shared" si="17"/>
        <v>523004.7</v>
      </c>
      <c r="F554" s="13">
        <v>146177.12</v>
      </c>
      <c r="G554" s="13"/>
      <c r="H554" s="13">
        <f t="shared" si="18"/>
        <v>146177.12</v>
      </c>
    </row>
    <row r="555" spans="1:8" x14ac:dyDescent="0.25">
      <c r="A555" s="6" t="s">
        <v>1100</v>
      </c>
      <c r="B555" s="6" t="s">
        <v>1101</v>
      </c>
      <c r="C555" s="13">
        <v>2920518.1</v>
      </c>
      <c r="D555" s="16">
        <v>0</v>
      </c>
      <c r="E555" s="10">
        <f t="shared" si="17"/>
        <v>2920518.1</v>
      </c>
      <c r="F555" s="13">
        <v>855061.58</v>
      </c>
      <c r="G555" s="13"/>
      <c r="H555" s="13">
        <f t="shared" si="18"/>
        <v>855061.58</v>
      </c>
    </row>
    <row r="556" spans="1:8" x14ac:dyDescent="0.25">
      <c r="A556" s="6" t="s">
        <v>1102</v>
      </c>
      <c r="B556" s="6" t="s">
        <v>1103</v>
      </c>
      <c r="C556" s="13">
        <v>907338.5</v>
      </c>
      <c r="D556" s="16">
        <v>0</v>
      </c>
      <c r="E556" s="10">
        <f t="shared" si="17"/>
        <v>907338.5</v>
      </c>
      <c r="F556" s="13">
        <v>429880.07</v>
      </c>
      <c r="G556" s="13"/>
      <c r="H556" s="13">
        <f t="shared" si="18"/>
        <v>429880.07</v>
      </c>
    </row>
    <row r="557" spans="1:8" x14ac:dyDescent="0.25">
      <c r="A557" s="6" t="s">
        <v>1104</v>
      </c>
      <c r="B557" s="6" t="s">
        <v>1105</v>
      </c>
      <c r="C557" s="13">
        <v>2662909.2999999998</v>
      </c>
      <c r="D557" s="16">
        <v>0</v>
      </c>
      <c r="E557" s="10">
        <f t="shared" si="17"/>
        <v>2662909.2999999998</v>
      </c>
      <c r="F557" s="13">
        <v>2256348.2799999998</v>
      </c>
      <c r="G557" s="13"/>
      <c r="H557" s="13">
        <f t="shared" si="18"/>
        <v>2256348.2799999998</v>
      </c>
    </row>
    <row r="558" spans="1:8" x14ac:dyDescent="0.25">
      <c r="A558" s="6" t="s">
        <v>1106</v>
      </c>
      <c r="B558" s="6" t="s">
        <v>1107</v>
      </c>
      <c r="C558" s="13">
        <v>269978.3</v>
      </c>
      <c r="D558" s="16">
        <v>0</v>
      </c>
      <c r="E558" s="10">
        <f t="shared" si="17"/>
        <v>269978.3</v>
      </c>
      <c r="F558" s="13">
        <v>30577.87</v>
      </c>
      <c r="G558" s="13"/>
      <c r="H558" s="13">
        <f t="shared" si="18"/>
        <v>30577.87</v>
      </c>
    </row>
    <row r="559" spans="1:8" x14ac:dyDescent="0.25">
      <c r="A559" s="6" t="s">
        <v>1108</v>
      </c>
      <c r="B559" s="6" t="s">
        <v>1109</v>
      </c>
      <c r="C559" s="13">
        <v>1210256.6000000001</v>
      </c>
      <c r="D559" s="16">
        <v>0</v>
      </c>
      <c r="E559" s="10">
        <f t="shared" si="17"/>
        <v>1210256.6000000001</v>
      </c>
      <c r="F559" s="13">
        <v>899958.84</v>
      </c>
      <c r="G559" s="13"/>
      <c r="H559" s="13">
        <f t="shared" si="18"/>
        <v>899958.84</v>
      </c>
    </row>
    <row r="560" spans="1:8" x14ac:dyDescent="0.25">
      <c r="A560" s="6" t="s">
        <v>1110</v>
      </c>
      <c r="B560" s="6" t="s">
        <v>1111</v>
      </c>
      <c r="C560" s="13">
        <v>1794041.1</v>
      </c>
      <c r="D560" s="16">
        <v>0</v>
      </c>
      <c r="E560" s="10">
        <f t="shared" si="17"/>
        <v>1794041.1</v>
      </c>
      <c r="F560" s="13">
        <v>440321.29</v>
      </c>
      <c r="G560" s="13"/>
      <c r="H560" s="13">
        <f t="shared" si="18"/>
        <v>440321.29</v>
      </c>
    </row>
    <row r="561" spans="1:8" x14ac:dyDescent="0.25">
      <c r="A561" s="6" t="s">
        <v>1112</v>
      </c>
      <c r="B561" s="6" t="s">
        <v>1113</v>
      </c>
      <c r="C561" s="13">
        <v>629859.30000000005</v>
      </c>
      <c r="D561" s="16">
        <v>0</v>
      </c>
      <c r="E561" s="10">
        <f t="shared" si="17"/>
        <v>629859.30000000005</v>
      </c>
      <c r="F561" s="13">
        <v>254989.58</v>
      </c>
      <c r="G561" s="13"/>
      <c r="H561" s="13">
        <f t="shared" si="18"/>
        <v>254989.58</v>
      </c>
    </row>
    <row r="562" spans="1:8" x14ac:dyDescent="0.25">
      <c r="A562" s="6" t="s">
        <v>1114</v>
      </c>
      <c r="B562" s="6" t="s">
        <v>1115</v>
      </c>
      <c r="C562" s="13">
        <v>204405.6</v>
      </c>
      <c r="D562" s="16">
        <v>0</v>
      </c>
      <c r="E562" s="10">
        <f t="shared" si="17"/>
        <v>204405.6</v>
      </c>
      <c r="F562" s="13">
        <v>22821.53</v>
      </c>
      <c r="G562" s="13"/>
      <c r="H562" s="13">
        <f t="shared" si="18"/>
        <v>22821.53</v>
      </c>
    </row>
    <row r="563" spans="1:8" x14ac:dyDescent="0.25">
      <c r="A563" s="6" t="s">
        <v>1116</v>
      </c>
      <c r="B563" s="6" t="s">
        <v>1117</v>
      </c>
      <c r="C563" s="13">
        <v>1475127.3</v>
      </c>
      <c r="D563" s="16">
        <v>0</v>
      </c>
      <c r="E563" s="10">
        <f t="shared" si="17"/>
        <v>1475127.3</v>
      </c>
      <c r="F563" s="13">
        <v>1084544.75</v>
      </c>
      <c r="G563" s="13"/>
      <c r="H563" s="13">
        <f t="shared" si="18"/>
        <v>1084544.75</v>
      </c>
    </row>
    <row r="564" spans="1:8" x14ac:dyDescent="0.25">
      <c r="A564" s="6" t="s">
        <v>1118</v>
      </c>
      <c r="B564" s="6" t="s">
        <v>1119</v>
      </c>
      <c r="C564" s="13">
        <v>397930.1</v>
      </c>
      <c r="D564" s="16">
        <v>0</v>
      </c>
      <c r="E564" s="10">
        <f t="shared" si="17"/>
        <v>397930.1</v>
      </c>
      <c r="F564" s="13">
        <v>102622.31</v>
      </c>
      <c r="G564" s="13"/>
      <c r="H564" s="13">
        <f t="shared" si="18"/>
        <v>102622.31</v>
      </c>
    </row>
    <row r="565" spans="1:8" x14ac:dyDescent="0.25">
      <c r="A565" s="6" t="s">
        <v>1120</v>
      </c>
      <c r="B565" s="6" t="s">
        <v>1121</v>
      </c>
      <c r="C565" s="13">
        <v>4637594.5999999996</v>
      </c>
      <c r="D565" s="16">
        <v>0</v>
      </c>
      <c r="E565" s="10">
        <f t="shared" si="17"/>
        <v>4637594.5999999996</v>
      </c>
      <c r="F565" s="13">
        <v>1720340.64</v>
      </c>
      <c r="G565" s="13"/>
      <c r="H565" s="13">
        <f t="shared" si="18"/>
        <v>1720340.64</v>
      </c>
    </row>
    <row r="566" spans="1:8" x14ac:dyDescent="0.25">
      <c r="A566" s="6" t="s">
        <v>1122</v>
      </c>
      <c r="B566" s="6" t="s">
        <v>1123</v>
      </c>
      <c r="C566" s="13">
        <v>1865125.8</v>
      </c>
      <c r="D566" s="16">
        <v>0</v>
      </c>
      <c r="E566" s="10">
        <f t="shared" si="17"/>
        <v>1865125.8</v>
      </c>
      <c r="F566" s="13">
        <v>482309.92</v>
      </c>
      <c r="G566" s="13"/>
      <c r="H566" s="13">
        <f t="shared" si="18"/>
        <v>482309.92</v>
      </c>
    </row>
    <row r="567" spans="1:8" x14ac:dyDescent="0.25">
      <c r="A567" s="6" t="s">
        <v>1124</v>
      </c>
      <c r="B567" s="6" t="s">
        <v>1125</v>
      </c>
      <c r="C567" s="13">
        <v>1008218.7</v>
      </c>
      <c r="D567" s="16">
        <v>0</v>
      </c>
      <c r="E567" s="10">
        <f t="shared" si="17"/>
        <v>1008218.7</v>
      </c>
      <c r="F567" s="13">
        <v>220309.8</v>
      </c>
      <c r="G567" s="13">
        <v>10342</v>
      </c>
      <c r="H567" s="13">
        <f t="shared" si="18"/>
        <v>209967.8</v>
      </c>
    </row>
    <row r="568" spans="1:8" x14ac:dyDescent="0.25">
      <c r="A568" s="6" t="s">
        <v>1126</v>
      </c>
      <c r="B568" s="6" t="s">
        <v>1127</v>
      </c>
      <c r="C568" s="13">
        <v>346524.6</v>
      </c>
      <c r="D568" s="16">
        <v>0</v>
      </c>
      <c r="E568" s="10">
        <f t="shared" si="17"/>
        <v>346524.6</v>
      </c>
      <c r="F568" s="13">
        <v>125443.84</v>
      </c>
      <c r="G568" s="13"/>
      <c r="H568" s="13">
        <f t="shared" si="18"/>
        <v>125443.84</v>
      </c>
    </row>
    <row r="569" spans="1:8" x14ac:dyDescent="0.25">
      <c r="A569" s="6" t="s">
        <v>1128</v>
      </c>
      <c r="B569" s="6" t="s">
        <v>1129</v>
      </c>
      <c r="C569" s="13">
        <v>509466.6</v>
      </c>
      <c r="D569" s="16">
        <v>0</v>
      </c>
      <c r="E569" s="10">
        <f t="shared" si="17"/>
        <v>509466.6</v>
      </c>
      <c r="F569" s="13">
        <v>92852.3</v>
      </c>
      <c r="G569" s="13"/>
      <c r="H569" s="13">
        <f t="shared" si="18"/>
        <v>92852.3</v>
      </c>
    </row>
    <row r="570" spans="1:8" x14ac:dyDescent="0.25">
      <c r="A570" s="6" t="s">
        <v>1130</v>
      </c>
      <c r="B570" s="6" t="s">
        <v>1131</v>
      </c>
      <c r="C570" s="13">
        <v>566519.69999999995</v>
      </c>
      <c r="D570" s="16">
        <v>0</v>
      </c>
      <c r="E570" s="10">
        <f t="shared" si="17"/>
        <v>566519.69999999995</v>
      </c>
      <c r="F570" s="13">
        <v>89123.3</v>
      </c>
      <c r="G570" s="13"/>
      <c r="H570" s="13">
        <f t="shared" si="18"/>
        <v>89123.3</v>
      </c>
    </row>
    <row r="571" spans="1:8" x14ac:dyDescent="0.25">
      <c r="A571" s="6" t="s">
        <v>1132</v>
      </c>
      <c r="B571" s="6" t="s">
        <v>1133</v>
      </c>
      <c r="C571" s="13">
        <v>7165632.7000000002</v>
      </c>
      <c r="D571" s="16">
        <v>0</v>
      </c>
      <c r="E571" s="10">
        <f t="shared" si="17"/>
        <v>7165632.7000000002</v>
      </c>
      <c r="F571" s="13">
        <v>3465292.74</v>
      </c>
      <c r="G571" s="13"/>
      <c r="H571" s="13">
        <f t="shared" si="18"/>
        <v>3465292.74</v>
      </c>
    </row>
    <row r="572" spans="1:8" x14ac:dyDescent="0.25">
      <c r="A572" s="6" t="s">
        <v>1134</v>
      </c>
      <c r="B572" s="6" t="s">
        <v>1135</v>
      </c>
      <c r="C572" s="13">
        <v>1067819.8</v>
      </c>
      <c r="D572" s="16">
        <v>0</v>
      </c>
      <c r="E572" s="10">
        <f t="shared" si="17"/>
        <v>1067819.8</v>
      </c>
      <c r="F572" s="13">
        <v>234480.04</v>
      </c>
      <c r="G572" s="13"/>
      <c r="H572" s="13">
        <f t="shared" si="18"/>
        <v>234480.04</v>
      </c>
    </row>
    <row r="573" spans="1:8" x14ac:dyDescent="0.25">
      <c r="A573" s="6" t="s">
        <v>1136</v>
      </c>
      <c r="B573" s="6" t="s">
        <v>1137</v>
      </c>
      <c r="C573" s="13">
        <v>1065445.8999999999</v>
      </c>
      <c r="D573" s="16">
        <v>0</v>
      </c>
      <c r="E573" s="10">
        <f t="shared" si="17"/>
        <v>1065445.8999999999</v>
      </c>
      <c r="F573" s="13">
        <v>252230.12</v>
      </c>
      <c r="G573" s="13"/>
      <c r="H573" s="13">
        <f t="shared" si="18"/>
        <v>252230.12</v>
      </c>
    </row>
    <row r="574" spans="1:8" x14ac:dyDescent="0.25">
      <c r="A574" s="6" t="s">
        <v>1138</v>
      </c>
      <c r="B574" s="6" t="s">
        <v>1139</v>
      </c>
      <c r="C574" s="13">
        <v>563728.5</v>
      </c>
      <c r="D574" s="16">
        <v>0</v>
      </c>
      <c r="E574" s="10">
        <f t="shared" si="17"/>
        <v>563728.5</v>
      </c>
      <c r="F574" s="13">
        <v>126413.38</v>
      </c>
      <c r="G574" s="13"/>
      <c r="H574" s="13">
        <f t="shared" si="18"/>
        <v>126413.38</v>
      </c>
    </row>
    <row r="575" spans="1:8" x14ac:dyDescent="0.25">
      <c r="A575" s="6" t="s">
        <v>1140</v>
      </c>
      <c r="B575" s="6" t="s">
        <v>1141</v>
      </c>
      <c r="C575" s="13">
        <v>610195.9</v>
      </c>
      <c r="D575" s="16">
        <v>0</v>
      </c>
      <c r="E575" s="10">
        <f t="shared" si="17"/>
        <v>610195.9</v>
      </c>
      <c r="F575" s="13">
        <v>108439.56</v>
      </c>
      <c r="G575" s="13"/>
      <c r="H575" s="13">
        <f t="shared" si="18"/>
        <v>108439.56</v>
      </c>
    </row>
    <row r="576" spans="1:8" x14ac:dyDescent="0.25">
      <c r="A576" s="6" t="s">
        <v>1142</v>
      </c>
      <c r="B576" s="6" t="s">
        <v>1143</v>
      </c>
      <c r="C576" s="13">
        <v>3159571.4</v>
      </c>
      <c r="D576" s="16">
        <v>689705.53999999992</v>
      </c>
      <c r="E576" s="10">
        <f t="shared" si="17"/>
        <v>2469865.86</v>
      </c>
      <c r="F576" s="13">
        <v>1647699.56</v>
      </c>
      <c r="G576" s="13"/>
      <c r="H576" s="13">
        <f t="shared" si="18"/>
        <v>1647699.56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tabSelected="1" workbookViewId="0">
      <selection activeCell="G9" sqref="G9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9" t="s">
        <v>1149</v>
      </c>
      <c r="B1" s="19"/>
      <c r="C1" s="19"/>
      <c r="D1" s="19"/>
      <c r="E1" s="19"/>
      <c r="F1" s="19"/>
      <c r="G1" s="19"/>
      <c r="H1" s="19"/>
    </row>
    <row r="2" spans="1:8" x14ac:dyDescent="0.25">
      <c r="A2" s="19"/>
      <c r="B2" s="19"/>
      <c r="C2" s="19"/>
      <c r="D2" s="19"/>
      <c r="E2" s="19"/>
      <c r="F2" s="19"/>
      <c r="G2" s="19"/>
      <c r="H2" s="19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20" t="s">
        <v>2</v>
      </c>
      <c r="D4" s="21"/>
      <c r="E4" s="22"/>
      <c r="F4" s="20" t="s">
        <v>3</v>
      </c>
      <c r="G4" s="21"/>
      <c r="H4" s="22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866333210.0000006</v>
      </c>
      <c r="D6" s="5">
        <f t="shared" ref="D6:E6" si="0">SUM(D7:D576)</f>
        <v>1763874.98</v>
      </c>
      <c r="E6" s="5">
        <f t="shared" si="0"/>
        <v>864569335.0200007</v>
      </c>
      <c r="F6" s="5">
        <f t="shared" ref="F6" si="1">SUM(F7:F576)</f>
        <v>308176275.57999986</v>
      </c>
      <c r="G6" s="5">
        <f t="shared" ref="G6" si="2">SUM(G7:G576)</f>
        <v>0</v>
      </c>
      <c r="H6" s="5">
        <f t="shared" ref="H6" si="3">SUM(H7:H576)</f>
        <v>308176275.57999986</v>
      </c>
    </row>
    <row r="7" spans="1:8" x14ac:dyDescent="0.25">
      <c r="A7" s="6" t="s">
        <v>4</v>
      </c>
      <c r="B7" s="6" t="s">
        <v>5</v>
      </c>
      <c r="C7" s="13">
        <v>440778.4</v>
      </c>
      <c r="D7" s="16">
        <v>0</v>
      </c>
      <c r="E7" s="10">
        <f>C7-D7</f>
        <v>440778.4</v>
      </c>
      <c r="F7" s="13">
        <v>62723.87</v>
      </c>
      <c r="G7" s="10">
        <v>0</v>
      </c>
      <c r="H7" s="10">
        <f>F7-G7</f>
        <v>62723.87</v>
      </c>
    </row>
    <row r="8" spans="1:8" x14ac:dyDescent="0.25">
      <c r="A8" s="6" t="s">
        <v>6</v>
      </c>
      <c r="B8" s="6" t="s">
        <v>7</v>
      </c>
      <c r="C8" s="13">
        <v>7176980.5999999996</v>
      </c>
      <c r="D8" s="16">
        <v>0</v>
      </c>
      <c r="E8" s="10">
        <f t="shared" ref="E8:E71" si="4">C8-D8</f>
        <v>7176980.5999999996</v>
      </c>
      <c r="F8" s="13">
        <v>3368562</v>
      </c>
      <c r="G8" s="10">
        <v>0</v>
      </c>
      <c r="H8" s="10">
        <f t="shared" ref="H8:H71" si="5">F8-G8</f>
        <v>3368562</v>
      </c>
    </row>
    <row r="9" spans="1:8" x14ac:dyDescent="0.25">
      <c r="A9" s="6" t="s">
        <v>8</v>
      </c>
      <c r="B9" s="6" t="s">
        <v>9</v>
      </c>
      <c r="C9" s="13">
        <v>907173.1</v>
      </c>
      <c r="D9" s="16">
        <v>0</v>
      </c>
      <c r="E9" s="10">
        <f t="shared" si="4"/>
        <v>907173.1</v>
      </c>
      <c r="F9" s="13">
        <v>189955.67</v>
      </c>
      <c r="G9" s="10">
        <v>0</v>
      </c>
      <c r="H9" s="10">
        <f t="shared" si="5"/>
        <v>189955.67</v>
      </c>
    </row>
    <row r="10" spans="1:8" x14ac:dyDescent="0.25">
      <c r="A10" s="6" t="s">
        <v>10</v>
      </c>
      <c r="B10" s="6" t="s">
        <v>11</v>
      </c>
      <c r="C10" s="13">
        <v>295304.7</v>
      </c>
      <c r="D10" s="16">
        <v>0</v>
      </c>
      <c r="E10" s="10">
        <f t="shared" si="4"/>
        <v>295304.7</v>
      </c>
      <c r="F10" s="13">
        <v>82560.240000000005</v>
      </c>
      <c r="G10" s="10">
        <v>0</v>
      </c>
      <c r="H10" s="10">
        <f t="shared" si="5"/>
        <v>82560.240000000005</v>
      </c>
    </row>
    <row r="11" spans="1:8" x14ac:dyDescent="0.25">
      <c r="A11" s="6" t="s">
        <v>12</v>
      </c>
      <c r="B11" s="6" t="s">
        <v>13</v>
      </c>
      <c r="C11" s="13">
        <v>1607798.7</v>
      </c>
      <c r="D11" s="16">
        <v>0</v>
      </c>
      <c r="E11" s="10">
        <f t="shared" si="4"/>
        <v>1607798.7</v>
      </c>
      <c r="F11" s="13">
        <v>1138167.8799999999</v>
      </c>
      <c r="G11" s="10">
        <v>0</v>
      </c>
      <c r="H11" s="10">
        <f t="shared" si="5"/>
        <v>1138167.8799999999</v>
      </c>
    </row>
    <row r="12" spans="1:8" x14ac:dyDescent="0.25">
      <c r="A12" s="6" t="s">
        <v>14</v>
      </c>
      <c r="B12" s="6" t="s">
        <v>15</v>
      </c>
      <c r="C12" s="13">
        <v>3182190.1</v>
      </c>
      <c r="D12" s="16">
        <v>0</v>
      </c>
      <c r="E12" s="10">
        <f t="shared" si="4"/>
        <v>3182190.1</v>
      </c>
      <c r="F12" s="13">
        <v>1526208.47</v>
      </c>
      <c r="G12" s="10">
        <v>0</v>
      </c>
      <c r="H12" s="10">
        <f t="shared" si="5"/>
        <v>1526208.47</v>
      </c>
    </row>
    <row r="13" spans="1:8" x14ac:dyDescent="0.25">
      <c r="A13" s="6" t="s">
        <v>16</v>
      </c>
      <c r="B13" s="6" t="s">
        <v>17</v>
      </c>
      <c r="C13" s="13">
        <v>1066608.7</v>
      </c>
      <c r="D13" s="16">
        <v>0</v>
      </c>
      <c r="E13" s="10">
        <f t="shared" si="4"/>
        <v>1066608.7</v>
      </c>
      <c r="F13" s="13">
        <v>178619.49</v>
      </c>
      <c r="G13" s="10">
        <v>0</v>
      </c>
      <c r="H13" s="10">
        <f t="shared" si="5"/>
        <v>178619.49</v>
      </c>
    </row>
    <row r="14" spans="1:8" x14ac:dyDescent="0.25">
      <c r="A14" s="6" t="s">
        <v>18</v>
      </c>
      <c r="B14" s="6" t="s">
        <v>19</v>
      </c>
      <c r="C14" s="13">
        <v>272998.3</v>
      </c>
      <c r="D14" s="16">
        <v>0</v>
      </c>
      <c r="E14" s="10">
        <f t="shared" si="4"/>
        <v>272998.3</v>
      </c>
      <c r="F14" s="13">
        <v>54741.84</v>
      </c>
      <c r="G14" s="10">
        <v>0</v>
      </c>
      <c r="H14" s="10">
        <f t="shared" si="5"/>
        <v>54741.84</v>
      </c>
    </row>
    <row r="15" spans="1:8" x14ac:dyDescent="0.25">
      <c r="A15" s="6" t="s">
        <v>20</v>
      </c>
      <c r="B15" s="6" t="s">
        <v>21</v>
      </c>
      <c r="C15" s="13">
        <v>1936385.6</v>
      </c>
      <c r="D15" s="16">
        <v>0</v>
      </c>
      <c r="E15" s="10">
        <f t="shared" si="4"/>
        <v>1936385.6</v>
      </c>
      <c r="F15" s="13">
        <v>511396.18</v>
      </c>
      <c r="G15" s="10">
        <v>0</v>
      </c>
      <c r="H15" s="10">
        <f t="shared" si="5"/>
        <v>511396.18</v>
      </c>
    </row>
    <row r="16" spans="1:8" x14ac:dyDescent="0.25">
      <c r="A16" s="6" t="s">
        <v>22</v>
      </c>
      <c r="B16" s="6" t="s">
        <v>23</v>
      </c>
      <c r="C16" s="13">
        <v>1195446.1000000001</v>
      </c>
      <c r="D16" s="16">
        <v>0</v>
      </c>
      <c r="E16" s="10">
        <f t="shared" si="4"/>
        <v>1195446.1000000001</v>
      </c>
      <c r="F16" s="13">
        <v>1004893.13</v>
      </c>
      <c r="G16" s="10">
        <v>0</v>
      </c>
      <c r="H16" s="10">
        <f t="shared" si="5"/>
        <v>1004893.13</v>
      </c>
    </row>
    <row r="17" spans="1:8" x14ac:dyDescent="0.25">
      <c r="A17" s="6" t="s">
        <v>24</v>
      </c>
      <c r="B17" s="6" t="s">
        <v>25</v>
      </c>
      <c r="C17" s="13">
        <v>429669.2</v>
      </c>
      <c r="D17" s="16">
        <v>0</v>
      </c>
      <c r="E17" s="10">
        <f t="shared" si="4"/>
        <v>429669.2</v>
      </c>
      <c r="F17" s="13">
        <v>104561.39</v>
      </c>
      <c r="G17" s="10">
        <v>0</v>
      </c>
      <c r="H17" s="10">
        <f t="shared" si="5"/>
        <v>104561.39</v>
      </c>
    </row>
    <row r="18" spans="1:8" x14ac:dyDescent="0.25">
      <c r="A18" s="6" t="s">
        <v>26</v>
      </c>
      <c r="B18" s="6" t="s">
        <v>27</v>
      </c>
      <c r="C18" s="13">
        <v>3780147.7</v>
      </c>
      <c r="D18" s="16">
        <v>0</v>
      </c>
      <c r="E18" s="10">
        <f t="shared" si="4"/>
        <v>3780147.7</v>
      </c>
      <c r="F18" s="13">
        <v>832762.11</v>
      </c>
      <c r="G18" s="10">
        <v>0</v>
      </c>
      <c r="H18" s="10">
        <f t="shared" si="5"/>
        <v>832762.11</v>
      </c>
    </row>
    <row r="19" spans="1:8" x14ac:dyDescent="0.25">
      <c r="A19" s="6" t="s">
        <v>28</v>
      </c>
      <c r="B19" s="6" t="s">
        <v>29</v>
      </c>
      <c r="C19" s="13">
        <v>522137.8</v>
      </c>
      <c r="D19" s="16">
        <v>0</v>
      </c>
      <c r="E19" s="10">
        <f t="shared" si="4"/>
        <v>522137.8</v>
      </c>
      <c r="F19" s="13">
        <v>226947.44</v>
      </c>
      <c r="G19" s="10">
        <v>0</v>
      </c>
      <c r="H19" s="10">
        <f t="shared" si="5"/>
        <v>226947.44</v>
      </c>
    </row>
    <row r="20" spans="1:8" x14ac:dyDescent="0.25">
      <c r="A20" s="6" t="s">
        <v>30</v>
      </c>
      <c r="B20" s="6" t="s">
        <v>31</v>
      </c>
      <c r="C20" s="13">
        <v>1992416.8</v>
      </c>
      <c r="D20" s="16">
        <v>0</v>
      </c>
      <c r="E20" s="10">
        <f t="shared" si="4"/>
        <v>1992416.8</v>
      </c>
      <c r="F20" s="13">
        <v>2094360.16</v>
      </c>
      <c r="G20" s="10">
        <v>0</v>
      </c>
      <c r="H20" s="10">
        <f t="shared" si="5"/>
        <v>2094360.16</v>
      </c>
    </row>
    <row r="21" spans="1:8" x14ac:dyDescent="0.25">
      <c r="A21" s="6" t="s">
        <v>32</v>
      </c>
      <c r="B21" s="6" t="s">
        <v>33</v>
      </c>
      <c r="C21" s="13">
        <v>1946414</v>
      </c>
      <c r="D21" s="16">
        <v>0</v>
      </c>
      <c r="E21" s="10">
        <f t="shared" si="4"/>
        <v>1946414</v>
      </c>
      <c r="F21" s="13">
        <v>399451.36</v>
      </c>
      <c r="G21" s="10">
        <v>0</v>
      </c>
      <c r="H21" s="10">
        <f t="shared" si="5"/>
        <v>399451.36</v>
      </c>
    </row>
    <row r="22" spans="1:8" x14ac:dyDescent="0.25">
      <c r="A22" s="6" t="s">
        <v>34</v>
      </c>
      <c r="B22" s="6" t="s">
        <v>35</v>
      </c>
      <c r="C22" s="13">
        <v>4941968</v>
      </c>
      <c r="D22" s="16">
        <v>0</v>
      </c>
      <c r="E22" s="10">
        <f t="shared" si="4"/>
        <v>4941968</v>
      </c>
      <c r="F22" s="13">
        <v>713210.11</v>
      </c>
      <c r="G22" s="10">
        <v>0</v>
      </c>
      <c r="H22" s="10">
        <f t="shared" si="5"/>
        <v>713210.11</v>
      </c>
    </row>
    <row r="23" spans="1:8" x14ac:dyDescent="0.25">
      <c r="A23" s="6" t="s">
        <v>36</v>
      </c>
      <c r="B23" s="6" t="s">
        <v>37</v>
      </c>
      <c r="C23" s="13">
        <v>1080829.8999999999</v>
      </c>
      <c r="D23" s="16">
        <v>0</v>
      </c>
      <c r="E23" s="10">
        <f t="shared" si="4"/>
        <v>1080829.8999999999</v>
      </c>
      <c r="F23" s="13">
        <v>269010.65000000002</v>
      </c>
      <c r="G23" s="10">
        <v>0</v>
      </c>
      <c r="H23" s="10">
        <f t="shared" si="5"/>
        <v>269010.65000000002</v>
      </c>
    </row>
    <row r="24" spans="1:8" x14ac:dyDescent="0.25">
      <c r="A24" s="6" t="s">
        <v>38</v>
      </c>
      <c r="B24" s="6" t="s">
        <v>39</v>
      </c>
      <c r="C24" s="13">
        <v>322836.40000000002</v>
      </c>
      <c r="D24" s="16">
        <v>0</v>
      </c>
      <c r="E24" s="10">
        <f t="shared" si="4"/>
        <v>322836.40000000002</v>
      </c>
      <c r="F24" s="13">
        <v>56084.28</v>
      </c>
      <c r="G24" s="10">
        <v>0</v>
      </c>
      <c r="H24" s="10">
        <f t="shared" si="5"/>
        <v>56084.28</v>
      </c>
    </row>
    <row r="25" spans="1:8" x14ac:dyDescent="0.25">
      <c r="A25" s="6" t="s">
        <v>40</v>
      </c>
      <c r="B25" s="6" t="s">
        <v>41</v>
      </c>
      <c r="C25" s="13">
        <v>814431.5</v>
      </c>
      <c r="D25" s="16">
        <v>0</v>
      </c>
      <c r="E25" s="10">
        <f t="shared" si="4"/>
        <v>814431.5</v>
      </c>
      <c r="F25" s="13">
        <v>205393.77</v>
      </c>
      <c r="G25" s="10">
        <v>0</v>
      </c>
      <c r="H25" s="10">
        <f t="shared" si="5"/>
        <v>205393.77</v>
      </c>
    </row>
    <row r="26" spans="1:8" x14ac:dyDescent="0.25">
      <c r="A26" s="6" t="s">
        <v>42</v>
      </c>
      <c r="B26" s="6" t="s">
        <v>43</v>
      </c>
      <c r="C26" s="13">
        <v>1505143.9</v>
      </c>
      <c r="D26" s="16">
        <v>0</v>
      </c>
      <c r="E26" s="10">
        <f t="shared" si="4"/>
        <v>1505143.9</v>
      </c>
      <c r="F26" s="13">
        <v>361490.05</v>
      </c>
      <c r="G26" s="10">
        <v>0</v>
      </c>
      <c r="H26" s="10">
        <f t="shared" si="5"/>
        <v>361490.05</v>
      </c>
    </row>
    <row r="27" spans="1:8" x14ac:dyDescent="0.25">
      <c r="A27" s="6" t="s">
        <v>44</v>
      </c>
      <c r="B27" s="6" t="s">
        <v>45</v>
      </c>
      <c r="C27" s="13">
        <v>2247119.2999999998</v>
      </c>
      <c r="D27" s="16">
        <v>0</v>
      </c>
      <c r="E27" s="10">
        <f t="shared" si="4"/>
        <v>2247119.2999999998</v>
      </c>
      <c r="F27" s="13">
        <v>1080517.4099999999</v>
      </c>
      <c r="G27" s="10">
        <v>0</v>
      </c>
      <c r="H27" s="10">
        <f t="shared" si="5"/>
        <v>1080517.4099999999</v>
      </c>
    </row>
    <row r="28" spans="1:8" x14ac:dyDescent="0.25">
      <c r="A28" s="6" t="s">
        <v>46</v>
      </c>
      <c r="B28" s="6" t="s">
        <v>47</v>
      </c>
      <c r="C28" s="13">
        <v>324619.3</v>
      </c>
      <c r="D28" s="16">
        <v>0</v>
      </c>
      <c r="E28" s="10">
        <f t="shared" si="4"/>
        <v>324619.3</v>
      </c>
      <c r="F28" s="13">
        <v>59887.87</v>
      </c>
      <c r="G28" s="10">
        <v>0</v>
      </c>
      <c r="H28" s="10">
        <f t="shared" si="5"/>
        <v>59887.87</v>
      </c>
    </row>
    <row r="29" spans="1:8" x14ac:dyDescent="0.25">
      <c r="A29" s="6" t="s">
        <v>48</v>
      </c>
      <c r="B29" s="6" t="s">
        <v>49</v>
      </c>
      <c r="C29" s="13">
        <v>4452399.4000000004</v>
      </c>
      <c r="D29" s="16">
        <v>0</v>
      </c>
      <c r="E29" s="10">
        <f t="shared" si="4"/>
        <v>4452399.4000000004</v>
      </c>
      <c r="F29" s="13">
        <v>2004863.97</v>
      </c>
      <c r="G29" s="10">
        <v>0</v>
      </c>
      <c r="H29" s="10">
        <f t="shared" si="5"/>
        <v>2004863.97</v>
      </c>
    </row>
    <row r="30" spans="1:8" x14ac:dyDescent="0.25">
      <c r="A30" s="6" t="s">
        <v>50</v>
      </c>
      <c r="B30" s="6" t="s">
        <v>51</v>
      </c>
      <c r="C30" s="13">
        <v>1426925.8</v>
      </c>
      <c r="D30" s="16">
        <v>0</v>
      </c>
      <c r="E30" s="10">
        <f t="shared" si="4"/>
        <v>1426925.8</v>
      </c>
      <c r="F30" s="13">
        <v>271770.11</v>
      </c>
      <c r="G30" s="10">
        <v>0</v>
      </c>
      <c r="H30" s="10">
        <f t="shared" si="5"/>
        <v>271770.11</v>
      </c>
    </row>
    <row r="31" spans="1:8" x14ac:dyDescent="0.25">
      <c r="A31" s="6" t="s">
        <v>52</v>
      </c>
      <c r="B31" s="6" t="s">
        <v>53</v>
      </c>
      <c r="C31" s="13">
        <v>1829537.4</v>
      </c>
      <c r="D31" s="16">
        <v>0</v>
      </c>
      <c r="E31" s="10">
        <f t="shared" si="4"/>
        <v>1829537.4</v>
      </c>
      <c r="F31" s="13">
        <v>846932.34</v>
      </c>
      <c r="G31" s="10">
        <v>0</v>
      </c>
      <c r="H31" s="10">
        <f t="shared" si="5"/>
        <v>846932.34</v>
      </c>
    </row>
    <row r="32" spans="1:8" x14ac:dyDescent="0.25">
      <c r="A32" s="6" t="s">
        <v>54</v>
      </c>
      <c r="B32" s="6" t="s">
        <v>55</v>
      </c>
      <c r="C32" s="13">
        <v>2020343.4</v>
      </c>
      <c r="D32" s="16">
        <v>0</v>
      </c>
      <c r="E32" s="10">
        <f t="shared" si="4"/>
        <v>2020343.4</v>
      </c>
      <c r="F32" s="13">
        <v>673831.78</v>
      </c>
      <c r="G32" s="10">
        <v>0</v>
      </c>
      <c r="H32" s="10">
        <f t="shared" si="5"/>
        <v>673831.78</v>
      </c>
    </row>
    <row r="33" spans="1:8" x14ac:dyDescent="0.25">
      <c r="A33" s="6" t="s">
        <v>56</v>
      </c>
      <c r="B33" s="6" t="s">
        <v>57</v>
      </c>
      <c r="C33" s="13">
        <v>867089.7</v>
      </c>
      <c r="D33" s="16">
        <v>0</v>
      </c>
      <c r="E33" s="10">
        <f t="shared" si="4"/>
        <v>867089.7</v>
      </c>
      <c r="F33" s="13">
        <v>162510.17000000001</v>
      </c>
      <c r="G33" s="10">
        <v>0</v>
      </c>
      <c r="H33" s="10">
        <f t="shared" si="5"/>
        <v>162510.17000000001</v>
      </c>
    </row>
    <row r="34" spans="1:8" x14ac:dyDescent="0.25">
      <c r="A34" s="6" t="s">
        <v>58</v>
      </c>
      <c r="B34" s="6" t="s">
        <v>59</v>
      </c>
      <c r="C34" s="13">
        <v>3456267.6</v>
      </c>
      <c r="D34" s="16">
        <v>0</v>
      </c>
      <c r="E34" s="10">
        <f t="shared" si="4"/>
        <v>3456267.6</v>
      </c>
      <c r="F34" s="13">
        <v>1726381.63</v>
      </c>
      <c r="G34" s="10">
        <v>0</v>
      </c>
      <c r="H34" s="10">
        <f t="shared" si="5"/>
        <v>1726381.63</v>
      </c>
    </row>
    <row r="35" spans="1:8" x14ac:dyDescent="0.25">
      <c r="A35" s="6" t="s">
        <v>60</v>
      </c>
      <c r="B35" s="6" t="s">
        <v>61</v>
      </c>
      <c r="C35" s="13">
        <v>2108225.6</v>
      </c>
      <c r="D35" s="16">
        <v>0</v>
      </c>
      <c r="E35" s="10">
        <f t="shared" si="4"/>
        <v>2108225.6</v>
      </c>
      <c r="F35" s="13">
        <v>314355.39</v>
      </c>
      <c r="G35" s="10">
        <v>0</v>
      </c>
      <c r="H35" s="10">
        <f t="shared" si="5"/>
        <v>314355.39</v>
      </c>
    </row>
    <row r="36" spans="1:8" x14ac:dyDescent="0.25">
      <c r="A36" s="6" t="s">
        <v>62</v>
      </c>
      <c r="B36" s="6" t="s">
        <v>63</v>
      </c>
      <c r="C36" s="13">
        <v>687454.9</v>
      </c>
      <c r="D36" s="16">
        <v>0</v>
      </c>
      <c r="E36" s="10">
        <f t="shared" si="4"/>
        <v>687454.9</v>
      </c>
      <c r="F36" s="13">
        <v>651084.82999999996</v>
      </c>
      <c r="G36" s="10">
        <v>0</v>
      </c>
      <c r="H36" s="10">
        <f t="shared" si="5"/>
        <v>651084.82999999996</v>
      </c>
    </row>
    <row r="37" spans="1:8" x14ac:dyDescent="0.25">
      <c r="A37" s="6" t="s">
        <v>64</v>
      </c>
      <c r="B37" s="6" t="s">
        <v>65</v>
      </c>
      <c r="C37" s="13">
        <v>2249147.1</v>
      </c>
      <c r="D37" s="16">
        <v>0</v>
      </c>
      <c r="E37" s="10">
        <f t="shared" si="4"/>
        <v>2249147.1</v>
      </c>
      <c r="F37" s="13">
        <v>535858.48</v>
      </c>
      <c r="G37" s="10">
        <v>0</v>
      </c>
      <c r="H37" s="10">
        <f t="shared" si="5"/>
        <v>535858.48</v>
      </c>
    </row>
    <row r="38" spans="1:8" x14ac:dyDescent="0.25">
      <c r="A38" s="6" t="s">
        <v>66</v>
      </c>
      <c r="B38" s="6" t="s">
        <v>67</v>
      </c>
      <c r="C38" s="13">
        <v>369968.9</v>
      </c>
      <c r="D38" s="16">
        <v>0</v>
      </c>
      <c r="E38" s="10">
        <f t="shared" si="4"/>
        <v>369968.9</v>
      </c>
      <c r="F38" s="13">
        <v>80322.83</v>
      </c>
      <c r="G38" s="10">
        <v>0</v>
      </c>
      <c r="H38" s="10">
        <f t="shared" si="5"/>
        <v>80322.83</v>
      </c>
    </row>
    <row r="39" spans="1:8" x14ac:dyDescent="0.25">
      <c r="A39" s="6" t="s">
        <v>68</v>
      </c>
      <c r="B39" s="6" t="s">
        <v>69</v>
      </c>
      <c r="C39" s="13">
        <v>340935.5</v>
      </c>
      <c r="D39" s="16">
        <v>0</v>
      </c>
      <c r="E39" s="10">
        <f t="shared" si="4"/>
        <v>340935.5</v>
      </c>
      <c r="F39" s="13">
        <v>218445.3</v>
      </c>
      <c r="G39" s="10">
        <v>0</v>
      </c>
      <c r="H39" s="10">
        <f t="shared" si="5"/>
        <v>218445.3</v>
      </c>
    </row>
    <row r="40" spans="1:8" x14ac:dyDescent="0.25">
      <c r="A40" s="6" t="s">
        <v>70</v>
      </c>
      <c r="B40" s="6" t="s">
        <v>71</v>
      </c>
      <c r="C40" s="13">
        <v>320499.8</v>
      </c>
      <c r="D40" s="16">
        <v>0</v>
      </c>
      <c r="E40" s="10">
        <f t="shared" si="4"/>
        <v>320499.8</v>
      </c>
      <c r="F40" s="13">
        <v>96059.25</v>
      </c>
      <c r="G40" s="10">
        <v>0</v>
      </c>
      <c r="H40" s="10">
        <f t="shared" si="5"/>
        <v>96059.25</v>
      </c>
    </row>
    <row r="41" spans="1:8" x14ac:dyDescent="0.25">
      <c r="A41" s="6" t="s">
        <v>72</v>
      </c>
      <c r="B41" s="6" t="s">
        <v>73</v>
      </c>
      <c r="C41" s="13">
        <v>689246.6</v>
      </c>
      <c r="D41" s="16">
        <v>0</v>
      </c>
      <c r="E41" s="10">
        <f t="shared" si="4"/>
        <v>689246.6</v>
      </c>
      <c r="F41" s="13">
        <v>48999.16</v>
      </c>
      <c r="G41" s="10">
        <v>0</v>
      </c>
      <c r="H41" s="10">
        <f t="shared" si="5"/>
        <v>48999.16</v>
      </c>
    </row>
    <row r="42" spans="1:8" x14ac:dyDescent="0.25">
      <c r="A42" s="6" t="s">
        <v>74</v>
      </c>
      <c r="B42" s="6" t="s">
        <v>75</v>
      </c>
      <c r="C42" s="13">
        <v>1303496.5</v>
      </c>
      <c r="D42" s="16">
        <v>0</v>
      </c>
      <c r="E42" s="10">
        <f t="shared" si="4"/>
        <v>1303496.5</v>
      </c>
      <c r="F42" s="13">
        <v>391993.34</v>
      </c>
      <c r="G42" s="10">
        <v>0</v>
      </c>
      <c r="H42" s="10">
        <f t="shared" si="5"/>
        <v>391993.34</v>
      </c>
    </row>
    <row r="43" spans="1:8" x14ac:dyDescent="0.25">
      <c r="A43" s="6" t="s">
        <v>76</v>
      </c>
      <c r="B43" s="6" t="s">
        <v>77</v>
      </c>
      <c r="C43" s="13">
        <v>1607936.2</v>
      </c>
      <c r="D43" s="16">
        <v>0</v>
      </c>
      <c r="E43" s="10">
        <f t="shared" si="4"/>
        <v>1607936.2</v>
      </c>
      <c r="F43" s="13">
        <v>329942.64</v>
      </c>
      <c r="G43" s="10">
        <v>0</v>
      </c>
      <c r="H43" s="10">
        <f t="shared" si="5"/>
        <v>329942.64</v>
      </c>
    </row>
    <row r="44" spans="1:8" x14ac:dyDescent="0.25">
      <c r="A44" s="6" t="s">
        <v>78</v>
      </c>
      <c r="B44" s="6" t="s">
        <v>79</v>
      </c>
      <c r="C44" s="13">
        <v>711261.6</v>
      </c>
      <c r="D44" s="16">
        <v>0</v>
      </c>
      <c r="E44" s="10">
        <f t="shared" si="4"/>
        <v>711261.6</v>
      </c>
      <c r="F44" s="13">
        <v>140583.60999999999</v>
      </c>
      <c r="G44" s="10">
        <v>0</v>
      </c>
      <c r="H44" s="10">
        <f t="shared" si="5"/>
        <v>140583.60999999999</v>
      </c>
    </row>
    <row r="45" spans="1:8" x14ac:dyDescent="0.25">
      <c r="A45" s="6" t="s">
        <v>80</v>
      </c>
      <c r="B45" s="6" t="s">
        <v>81</v>
      </c>
      <c r="C45" s="13">
        <v>6686102.2000000002</v>
      </c>
      <c r="D45" s="16">
        <v>0</v>
      </c>
      <c r="E45" s="10">
        <f t="shared" si="4"/>
        <v>6686102.2000000002</v>
      </c>
      <c r="F45" s="13">
        <v>5840596.3799999999</v>
      </c>
      <c r="G45" s="10">
        <v>0</v>
      </c>
      <c r="H45" s="10">
        <f t="shared" si="5"/>
        <v>5840596.3799999999</v>
      </c>
    </row>
    <row r="46" spans="1:8" x14ac:dyDescent="0.25">
      <c r="A46" s="6" t="s">
        <v>82</v>
      </c>
      <c r="B46" s="6" t="s">
        <v>83</v>
      </c>
      <c r="C46" s="13">
        <v>3215517.7</v>
      </c>
      <c r="D46" s="16">
        <v>0</v>
      </c>
      <c r="E46" s="10">
        <f t="shared" si="4"/>
        <v>3215517.7</v>
      </c>
      <c r="F46" s="13">
        <v>476194.34</v>
      </c>
      <c r="G46" s="10">
        <v>0</v>
      </c>
      <c r="H46" s="10">
        <f t="shared" si="5"/>
        <v>476194.34</v>
      </c>
    </row>
    <row r="47" spans="1:8" x14ac:dyDescent="0.25">
      <c r="A47" s="6" t="s">
        <v>84</v>
      </c>
      <c r="B47" s="6" t="s">
        <v>85</v>
      </c>
      <c r="C47" s="13">
        <v>9851489.1999999993</v>
      </c>
      <c r="D47" s="16">
        <v>0</v>
      </c>
      <c r="E47" s="10">
        <f t="shared" si="4"/>
        <v>9851489.1999999993</v>
      </c>
      <c r="F47" s="13">
        <v>2364937</v>
      </c>
      <c r="G47" s="10">
        <v>0</v>
      </c>
      <c r="H47" s="10">
        <f t="shared" si="5"/>
        <v>2364937</v>
      </c>
    </row>
    <row r="48" spans="1:8" x14ac:dyDescent="0.25">
      <c r="A48" s="6" t="s">
        <v>86</v>
      </c>
      <c r="B48" s="6" t="s">
        <v>87</v>
      </c>
      <c r="C48" s="13">
        <v>1394043.6</v>
      </c>
      <c r="D48" s="16">
        <v>0</v>
      </c>
      <c r="E48" s="10">
        <f t="shared" si="4"/>
        <v>1394043.6</v>
      </c>
      <c r="F48" s="13">
        <v>625354.67000000004</v>
      </c>
      <c r="G48" s="10">
        <v>0</v>
      </c>
      <c r="H48" s="10">
        <f t="shared" si="5"/>
        <v>625354.67000000004</v>
      </c>
    </row>
    <row r="49" spans="1:8" x14ac:dyDescent="0.25">
      <c r="A49" s="6" t="s">
        <v>88</v>
      </c>
      <c r="B49" s="6" t="s">
        <v>89</v>
      </c>
      <c r="C49" s="13">
        <v>11910535.4</v>
      </c>
      <c r="D49" s="16">
        <v>0</v>
      </c>
      <c r="E49" s="10">
        <f t="shared" si="4"/>
        <v>11910535.4</v>
      </c>
      <c r="F49" s="13">
        <v>8470069.2200000007</v>
      </c>
      <c r="G49" s="10">
        <v>0</v>
      </c>
      <c r="H49" s="10">
        <f t="shared" si="5"/>
        <v>8470069.2200000007</v>
      </c>
    </row>
    <row r="50" spans="1:8" x14ac:dyDescent="0.25">
      <c r="A50" s="6" t="s">
        <v>90</v>
      </c>
      <c r="B50" s="6" t="s">
        <v>91</v>
      </c>
      <c r="C50" s="13">
        <v>5542545.7000000002</v>
      </c>
      <c r="D50" s="16">
        <v>0</v>
      </c>
      <c r="E50" s="10">
        <f t="shared" si="4"/>
        <v>5542545.7000000002</v>
      </c>
      <c r="F50" s="13">
        <v>3052864.43</v>
      </c>
      <c r="G50" s="10">
        <v>0</v>
      </c>
      <c r="H50" s="10">
        <f t="shared" si="5"/>
        <v>3052864.43</v>
      </c>
    </row>
    <row r="51" spans="1:8" x14ac:dyDescent="0.25">
      <c r="A51" s="6" t="s">
        <v>92</v>
      </c>
      <c r="B51" s="6" t="s">
        <v>93</v>
      </c>
      <c r="C51" s="13">
        <v>748093</v>
      </c>
      <c r="D51" s="16">
        <v>0</v>
      </c>
      <c r="E51" s="10">
        <f t="shared" si="4"/>
        <v>748093</v>
      </c>
      <c r="F51" s="13">
        <v>588288.32999999996</v>
      </c>
      <c r="G51" s="10">
        <v>0</v>
      </c>
      <c r="H51" s="10">
        <f t="shared" si="5"/>
        <v>588288.32999999996</v>
      </c>
    </row>
    <row r="52" spans="1:8" x14ac:dyDescent="0.25">
      <c r="A52" s="6" t="s">
        <v>94</v>
      </c>
      <c r="B52" s="6" t="s">
        <v>95</v>
      </c>
      <c r="C52" s="13">
        <v>897212.8</v>
      </c>
      <c r="D52" s="16">
        <v>0</v>
      </c>
      <c r="E52" s="10">
        <f t="shared" si="4"/>
        <v>897212.8</v>
      </c>
      <c r="F52" s="13">
        <v>219489.42</v>
      </c>
      <c r="G52" s="10">
        <v>0</v>
      </c>
      <c r="H52" s="10">
        <f t="shared" si="5"/>
        <v>219489.42</v>
      </c>
    </row>
    <row r="53" spans="1:8" x14ac:dyDescent="0.25">
      <c r="A53" s="6" t="s">
        <v>96</v>
      </c>
      <c r="B53" s="6" t="s">
        <v>97</v>
      </c>
      <c r="C53" s="13">
        <v>188355.9</v>
      </c>
      <c r="D53" s="16">
        <v>0</v>
      </c>
      <c r="E53" s="10">
        <f t="shared" si="4"/>
        <v>188355.9</v>
      </c>
      <c r="F53" s="13">
        <v>6040.99</v>
      </c>
      <c r="G53" s="10">
        <v>0</v>
      </c>
      <c r="H53" s="10">
        <f t="shared" si="5"/>
        <v>6040.99</v>
      </c>
    </row>
    <row r="54" spans="1:8" x14ac:dyDescent="0.25">
      <c r="A54" s="6" t="s">
        <v>98</v>
      </c>
      <c r="B54" s="6" t="s">
        <v>99</v>
      </c>
      <c r="C54" s="13">
        <v>594753.30000000005</v>
      </c>
      <c r="D54" s="16">
        <v>0</v>
      </c>
      <c r="E54" s="10">
        <f t="shared" si="4"/>
        <v>594753.30000000005</v>
      </c>
      <c r="F54" s="13">
        <v>106873.37</v>
      </c>
      <c r="G54" s="10">
        <v>0</v>
      </c>
      <c r="H54" s="10">
        <f t="shared" si="5"/>
        <v>106873.37</v>
      </c>
    </row>
    <row r="55" spans="1:8" x14ac:dyDescent="0.25">
      <c r="A55" s="6" t="s">
        <v>100</v>
      </c>
      <c r="B55" s="6" t="s">
        <v>101</v>
      </c>
      <c r="C55" s="13">
        <v>340219.6</v>
      </c>
      <c r="D55" s="16">
        <v>0</v>
      </c>
      <c r="E55" s="10">
        <f t="shared" si="4"/>
        <v>340219.6</v>
      </c>
      <c r="F55" s="13">
        <v>88302.91</v>
      </c>
      <c r="G55" s="10">
        <v>0</v>
      </c>
      <c r="H55" s="10">
        <f t="shared" si="5"/>
        <v>88302.91</v>
      </c>
    </row>
    <row r="56" spans="1:8" x14ac:dyDescent="0.25">
      <c r="A56" s="6" t="s">
        <v>102</v>
      </c>
      <c r="B56" s="6" t="s">
        <v>103</v>
      </c>
      <c r="C56" s="13">
        <v>1325617.6000000001</v>
      </c>
      <c r="D56" s="16">
        <v>0</v>
      </c>
      <c r="E56" s="10">
        <f t="shared" si="4"/>
        <v>1325617.6000000001</v>
      </c>
      <c r="F56" s="13">
        <v>279675.61</v>
      </c>
      <c r="G56" s="10">
        <v>0</v>
      </c>
      <c r="H56" s="10">
        <f t="shared" si="5"/>
        <v>279675.61</v>
      </c>
    </row>
    <row r="57" spans="1:8" x14ac:dyDescent="0.25">
      <c r="A57" s="6" t="s">
        <v>104</v>
      </c>
      <c r="B57" s="6" t="s">
        <v>105</v>
      </c>
      <c r="C57" s="13">
        <v>1848384.7</v>
      </c>
      <c r="D57" s="16">
        <v>0</v>
      </c>
      <c r="E57" s="10">
        <f t="shared" si="4"/>
        <v>1848384.7</v>
      </c>
      <c r="F57" s="13">
        <v>355299.9</v>
      </c>
      <c r="G57" s="10">
        <v>0</v>
      </c>
      <c r="H57" s="10">
        <f t="shared" si="5"/>
        <v>355299.9</v>
      </c>
    </row>
    <row r="58" spans="1:8" x14ac:dyDescent="0.25">
      <c r="A58" s="6" t="s">
        <v>106</v>
      </c>
      <c r="B58" s="6" t="s">
        <v>107</v>
      </c>
      <c r="C58" s="13">
        <v>1169260.6000000001</v>
      </c>
      <c r="D58" s="16">
        <v>0</v>
      </c>
      <c r="E58" s="10">
        <f t="shared" si="4"/>
        <v>1169260.6000000001</v>
      </c>
      <c r="F58" s="13">
        <v>447182.66</v>
      </c>
      <c r="G58" s="10">
        <v>0</v>
      </c>
      <c r="H58" s="10">
        <f t="shared" si="5"/>
        <v>447182.66</v>
      </c>
    </row>
    <row r="59" spans="1:8" x14ac:dyDescent="0.25">
      <c r="A59" s="6" t="s">
        <v>108</v>
      </c>
      <c r="B59" s="6" t="s">
        <v>109</v>
      </c>
      <c r="C59" s="13">
        <v>332445.09999999998</v>
      </c>
      <c r="D59" s="16">
        <v>0</v>
      </c>
      <c r="E59" s="10">
        <f t="shared" si="4"/>
        <v>332445.09999999998</v>
      </c>
      <c r="F59" s="13">
        <v>96730.47</v>
      </c>
      <c r="G59" s="10">
        <v>0</v>
      </c>
      <c r="H59" s="10">
        <f t="shared" si="5"/>
        <v>96730.47</v>
      </c>
    </row>
    <row r="60" spans="1:8" x14ac:dyDescent="0.25">
      <c r="A60" s="6" t="s">
        <v>110</v>
      </c>
      <c r="B60" s="6" t="s">
        <v>111</v>
      </c>
      <c r="C60" s="13">
        <v>188867.4</v>
      </c>
      <c r="D60" s="16">
        <v>0</v>
      </c>
      <c r="E60" s="10">
        <f t="shared" si="4"/>
        <v>188867.4</v>
      </c>
      <c r="F60" s="13">
        <v>30130.38</v>
      </c>
      <c r="G60" s="10">
        <v>0</v>
      </c>
      <c r="H60" s="10">
        <f t="shared" si="5"/>
        <v>30130.38</v>
      </c>
    </row>
    <row r="61" spans="1:8" x14ac:dyDescent="0.25">
      <c r="A61" s="6" t="s">
        <v>112</v>
      </c>
      <c r="B61" s="6" t="s">
        <v>113</v>
      </c>
      <c r="C61" s="13">
        <v>578598.40000000002</v>
      </c>
      <c r="D61" s="16">
        <v>0</v>
      </c>
      <c r="E61" s="10">
        <f t="shared" si="4"/>
        <v>578598.40000000002</v>
      </c>
      <c r="F61" s="13">
        <v>278855.23</v>
      </c>
      <c r="G61" s="10">
        <v>0</v>
      </c>
      <c r="H61" s="10">
        <f t="shared" si="5"/>
        <v>278855.23</v>
      </c>
    </row>
    <row r="62" spans="1:8" x14ac:dyDescent="0.25">
      <c r="A62" s="6" t="s">
        <v>114</v>
      </c>
      <c r="B62" s="6" t="s">
        <v>115</v>
      </c>
      <c r="C62" s="13">
        <v>305921.3</v>
      </c>
      <c r="D62" s="16">
        <v>0</v>
      </c>
      <c r="E62" s="10">
        <f t="shared" si="4"/>
        <v>305921.3</v>
      </c>
      <c r="F62" s="13">
        <v>107842.91</v>
      </c>
      <c r="G62" s="10">
        <v>0</v>
      </c>
      <c r="H62" s="10">
        <f t="shared" si="5"/>
        <v>107842.91</v>
      </c>
    </row>
    <row r="63" spans="1:8" x14ac:dyDescent="0.25">
      <c r="A63" s="6" t="s">
        <v>116</v>
      </c>
      <c r="B63" s="6" t="s">
        <v>117</v>
      </c>
      <c r="C63" s="13">
        <v>5527150.0999999996</v>
      </c>
      <c r="D63" s="16">
        <v>0</v>
      </c>
      <c r="E63" s="10">
        <f t="shared" si="4"/>
        <v>5527150.0999999996</v>
      </c>
      <c r="F63" s="13">
        <v>2847694.4</v>
      </c>
      <c r="G63" s="10">
        <v>0</v>
      </c>
      <c r="H63" s="10">
        <f t="shared" si="5"/>
        <v>2847694.4</v>
      </c>
    </row>
    <row r="64" spans="1:8" x14ac:dyDescent="0.25">
      <c r="A64" s="6" t="s">
        <v>118</v>
      </c>
      <c r="B64" s="6" t="s">
        <v>119</v>
      </c>
      <c r="C64" s="13">
        <v>4650595.5999999996</v>
      </c>
      <c r="D64" s="16">
        <v>0</v>
      </c>
      <c r="E64" s="10">
        <f t="shared" si="4"/>
        <v>4650595.5999999996</v>
      </c>
      <c r="F64" s="13">
        <v>948808.84</v>
      </c>
      <c r="G64" s="10">
        <v>0</v>
      </c>
      <c r="H64" s="10">
        <f t="shared" si="5"/>
        <v>948808.84</v>
      </c>
    </row>
    <row r="65" spans="1:8" x14ac:dyDescent="0.25">
      <c r="A65" s="6" t="s">
        <v>120</v>
      </c>
      <c r="B65" s="6" t="s">
        <v>121</v>
      </c>
      <c r="C65" s="13">
        <v>8671614.5</v>
      </c>
      <c r="D65" s="16">
        <v>0</v>
      </c>
      <c r="E65" s="10">
        <f t="shared" si="4"/>
        <v>8671614.5</v>
      </c>
      <c r="F65" s="13">
        <v>3756975.76</v>
      </c>
      <c r="G65" s="10">
        <v>0</v>
      </c>
      <c r="H65" s="10">
        <f t="shared" si="5"/>
        <v>3756975.76</v>
      </c>
    </row>
    <row r="66" spans="1:8" x14ac:dyDescent="0.25">
      <c r="A66" s="6" t="s">
        <v>122</v>
      </c>
      <c r="B66" s="6" t="s">
        <v>123</v>
      </c>
      <c r="C66" s="13">
        <v>927565.1</v>
      </c>
      <c r="D66" s="16">
        <v>0</v>
      </c>
      <c r="E66" s="10">
        <f t="shared" si="4"/>
        <v>927565.1</v>
      </c>
      <c r="F66" s="13">
        <v>185480.86</v>
      </c>
      <c r="G66" s="10">
        <v>0</v>
      </c>
      <c r="H66" s="10">
        <f t="shared" si="5"/>
        <v>185480.86</v>
      </c>
    </row>
    <row r="67" spans="1:8" x14ac:dyDescent="0.25">
      <c r="A67" s="6" t="s">
        <v>124</v>
      </c>
      <c r="B67" s="6" t="s">
        <v>125</v>
      </c>
      <c r="C67" s="13">
        <v>846069.1</v>
      </c>
      <c r="D67" s="16">
        <v>0</v>
      </c>
      <c r="E67" s="10">
        <f t="shared" si="4"/>
        <v>846069.1</v>
      </c>
      <c r="F67" s="13">
        <v>215760.41</v>
      </c>
      <c r="G67" s="10">
        <v>0</v>
      </c>
      <c r="H67" s="10">
        <f t="shared" si="5"/>
        <v>215760.41</v>
      </c>
    </row>
    <row r="68" spans="1:8" x14ac:dyDescent="0.25">
      <c r="A68" s="6" t="s">
        <v>126</v>
      </c>
      <c r="B68" s="6" t="s">
        <v>127</v>
      </c>
      <c r="C68" s="13">
        <v>180951.7</v>
      </c>
      <c r="D68" s="16">
        <v>0</v>
      </c>
      <c r="E68" s="10">
        <f t="shared" si="4"/>
        <v>180951.7</v>
      </c>
      <c r="F68" s="13">
        <v>37140.92</v>
      </c>
      <c r="G68" s="10">
        <v>0</v>
      </c>
      <c r="H68" s="10">
        <f t="shared" si="5"/>
        <v>37140.92</v>
      </c>
    </row>
    <row r="69" spans="1:8" x14ac:dyDescent="0.25">
      <c r="A69" s="6" t="s">
        <v>128</v>
      </c>
      <c r="B69" s="6" t="s">
        <v>129</v>
      </c>
      <c r="C69" s="13">
        <v>377453.9</v>
      </c>
      <c r="D69" s="16">
        <v>0</v>
      </c>
      <c r="E69" s="10">
        <f t="shared" si="4"/>
        <v>377453.9</v>
      </c>
      <c r="F69" s="13">
        <v>320172.64</v>
      </c>
      <c r="G69" s="10">
        <v>0</v>
      </c>
      <c r="H69" s="10">
        <f t="shared" si="5"/>
        <v>320172.64</v>
      </c>
    </row>
    <row r="70" spans="1:8" x14ac:dyDescent="0.25">
      <c r="A70" s="6" t="s">
        <v>130</v>
      </c>
      <c r="B70" s="6" t="s">
        <v>131</v>
      </c>
      <c r="C70" s="13">
        <v>1759885.7</v>
      </c>
      <c r="D70" s="16">
        <v>0</v>
      </c>
      <c r="E70" s="10">
        <f t="shared" si="4"/>
        <v>1759885.7</v>
      </c>
      <c r="F70" s="13">
        <v>633483.91</v>
      </c>
      <c r="G70" s="10">
        <v>0</v>
      </c>
      <c r="H70" s="10">
        <f t="shared" si="5"/>
        <v>633483.91</v>
      </c>
    </row>
    <row r="71" spans="1:8" x14ac:dyDescent="0.25">
      <c r="A71" s="6" t="s">
        <v>132</v>
      </c>
      <c r="B71" s="6" t="s">
        <v>133</v>
      </c>
      <c r="C71" s="13">
        <v>451775.1</v>
      </c>
      <c r="D71" s="16">
        <v>0</v>
      </c>
      <c r="E71" s="10">
        <f t="shared" si="4"/>
        <v>451775.1</v>
      </c>
      <c r="F71" s="13">
        <v>80471.990000000005</v>
      </c>
      <c r="G71" s="10">
        <v>0</v>
      </c>
      <c r="H71" s="10">
        <f t="shared" si="5"/>
        <v>80471.990000000005</v>
      </c>
    </row>
    <row r="72" spans="1:8" x14ac:dyDescent="0.25">
      <c r="A72" s="6" t="s">
        <v>134</v>
      </c>
      <c r="B72" s="6" t="s">
        <v>135</v>
      </c>
      <c r="C72" s="13">
        <v>1042272.5</v>
      </c>
      <c r="D72" s="16">
        <v>0</v>
      </c>
      <c r="E72" s="10">
        <f t="shared" ref="E72:E135" si="6">C72-D72</f>
        <v>1042272.5</v>
      </c>
      <c r="F72" s="13">
        <v>398407.23</v>
      </c>
      <c r="G72" s="10">
        <v>0</v>
      </c>
      <c r="H72" s="10">
        <f t="shared" ref="H72:H135" si="7">F72-G72</f>
        <v>398407.23</v>
      </c>
    </row>
    <row r="73" spans="1:8" x14ac:dyDescent="0.25">
      <c r="A73" s="6" t="s">
        <v>136</v>
      </c>
      <c r="B73" s="6" t="s">
        <v>137</v>
      </c>
      <c r="C73" s="13">
        <v>17591000.699999999</v>
      </c>
      <c r="D73" s="16">
        <v>0</v>
      </c>
      <c r="E73" s="10">
        <f t="shared" si="6"/>
        <v>17591000.699999999</v>
      </c>
      <c r="F73" s="13">
        <v>20207868.34</v>
      </c>
      <c r="G73" s="10">
        <v>0</v>
      </c>
      <c r="H73" s="10">
        <f t="shared" si="7"/>
        <v>20207868.34</v>
      </c>
    </row>
    <row r="74" spans="1:8" x14ac:dyDescent="0.25">
      <c r="A74" s="6" t="s">
        <v>138</v>
      </c>
      <c r="B74" s="6" t="s">
        <v>139</v>
      </c>
      <c r="C74" s="13">
        <v>3354374.9</v>
      </c>
      <c r="D74" s="16">
        <v>0</v>
      </c>
      <c r="E74" s="10">
        <f t="shared" si="6"/>
        <v>3354374.9</v>
      </c>
      <c r="F74" s="13">
        <v>1771353.47</v>
      </c>
      <c r="G74" s="10">
        <v>0</v>
      </c>
      <c r="H74" s="10">
        <f t="shared" si="7"/>
        <v>1771353.47</v>
      </c>
    </row>
    <row r="75" spans="1:8" x14ac:dyDescent="0.25">
      <c r="A75" s="6" t="s">
        <v>140</v>
      </c>
      <c r="B75" s="6" t="s">
        <v>141</v>
      </c>
      <c r="C75" s="13">
        <v>743958.7</v>
      </c>
      <c r="D75" s="16">
        <v>0</v>
      </c>
      <c r="E75" s="10">
        <f t="shared" si="6"/>
        <v>743958.7</v>
      </c>
      <c r="F75" s="13">
        <v>227618.66</v>
      </c>
      <c r="G75" s="10">
        <v>0</v>
      </c>
      <c r="H75" s="10">
        <f t="shared" si="7"/>
        <v>227618.66</v>
      </c>
    </row>
    <row r="76" spans="1:8" x14ac:dyDescent="0.25">
      <c r="A76" s="6" t="s">
        <v>142</v>
      </c>
      <c r="B76" s="6" t="s">
        <v>143</v>
      </c>
      <c r="C76" s="13">
        <v>2053870</v>
      </c>
      <c r="D76" s="16">
        <v>0</v>
      </c>
      <c r="E76" s="10">
        <f t="shared" si="6"/>
        <v>2053870</v>
      </c>
      <c r="F76" s="13">
        <v>478506.33</v>
      </c>
      <c r="G76" s="10">
        <v>0</v>
      </c>
      <c r="H76" s="10">
        <f t="shared" si="7"/>
        <v>478506.33</v>
      </c>
    </row>
    <row r="77" spans="1:8" x14ac:dyDescent="0.25">
      <c r="A77" s="6" t="s">
        <v>144</v>
      </c>
      <c r="B77" s="6" t="s">
        <v>145</v>
      </c>
      <c r="C77" s="13">
        <v>1091123.3999999999</v>
      </c>
      <c r="D77" s="16">
        <v>0</v>
      </c>
      <c r="E77" s="10">
        <f t="shared" si="6"/>
        <v>1091123.3999999999</v>
      </c>
      <c r="F77" s="13">
        <v>242758.43</v>
      </c>
      <c r="G77" s="10">
        <v>0</v>
      </c>
      <c r="H77" s="10">
        <f t="shared" si="7"/>
        <v>242758.43</v>
      </c>
    </row>
    <row r="78" spans="1:8" x14ac:dyDescent="0.25">
      <c r="A78" s="6" t="s">
        <v>146</v>
      </c>
      <c r="B78" s="6" t="s">
        <v>147</v>
      </c>
      <c r="C78" s="13">
        <v>1742665.2</v>
      </c>
      <c r="D78" s="16">
        <v>0</v>
      </c>
      <c r="E78" s="10">
        <f t="shared" si="6"/>
        <v>1742665.2</v>
      </c>
      <c r="F78" s="13">
        <v>601041.54</v>
      </c>
      <c r="G78" s="10">
        <v>0</v>
      </c>
      <c r="H78" s="10">
        <f t="shared" si="7"/>
        <v>601041.54</v>
      </c>
    </row>
    <row r="79" spans="1:8" x14ac:dyDescent="0.25">
      <c r="A79" s="6" t="s">
        <v>148</v>
      </c>
      <c r="B79" s="6" t="s">
        <v>149</v>
      </c>
      <c r="C79" s="13">
        <v>7105530.5999999996</v>
      </c>
      <c r="D79" s="16">
        <v>0</v>
      </c>
      <c r="E79" s="10">
        <f t="shared" si="6"/>
        <v>7105530.5999999996</v>
      </c>
      <c r="F79" s="13">
        <v>2584351.84</v>
      </c>
      <c r="G79" s="10">
        <v>0</v>
      </c>
      <c r="H79" s="10">
        <f t="shared" si="7"/>
        <v>2584351.84</v>
      </c>
    </row>
    <row r="80" spans="1:8" x14ac:dyDescent="0.25">
      <c r="A80" s="6" t="s">
        <v>150</v>
      </c>
      <c r="B80" s="6" t="s">
        <v>151</v>
      </c>
      <c r="C80" s="13">
        <v>290247.09999999998</v>
      </c>
      <c r="D80" s="16">
        <v>0</v>
      </c>
      <c r="E80" s="10">
        <f t="shared" si="6"/>
        <v>290247.09999999998</v>
      </c>
      <c r="F80" s="13">
        <v>34008.550000000003</v>
      </c>
      <c r="G80" s="10">
        <v>0</v>
      </c>
      <c r="H80" s="10">
        <f t="shared" si="7"/>
        <v>34008.550000000003</v>
      </c>
    </row>
    <row r="81" spans="1:8" x14ac:dyDescent="0.25">
      <c r="A81" s="6" t="s">
        <v>152</v>
      </c>
      <c r="B81" s="6" t="s">
        <v>153</v>
      </c>
      <c r="C81" s="13">
        <v>495069.8</v>
      </c>
      <c r="D81" s="16">
        <v>0</v>
      </c>
      <c r="E81" s="10">
        <f t="shared" si="6"/>
        <v>495069.8</v>
      </c>
      <c r="F81" s="13">
        <v>198383.23</v>
      </c>
      <c r="G81" s="10">
        <v>0</v>
      </c>
      <c r="H81" s="10">
        <f t="shared" si="7"/>
        <v>198383.23</v>
      </c>
    </row>
    <row r="82" spans="1:8" x14ac:dyDescent="0.25">
      <c r="A82" s="6" t="s">
        <v>154</v>
      </c>
      <c r="B82" s="6" t="s">
        <v>155</v>
      </c>
      <c r="C82" s="13">
        <v>684678.8</v>
      </c>
      <c r="D82" s="16">
        <v>0</v>
      </c>
      <c r="E82" s="10">
        <f t="shared" si="6"/>
        <v>684678.8</v>
      </c>
      <c r="F82" s="13">
        <v>254392.94</v>
      </c>
      <c r="G82" s="10">
        <v>0</v>
      </c>
      <c r="H82" s="10">
        <f t="shared" si="7"/>
        <v>254392.94</v>
      </c>
    </row>
    <row r="83" spans="1:8" x14ac:dyDescent="0.25">
      <c r="A83" s="6" t="s">
        <v>156</v>
      </c>
      <c r="B83" s="6" t="s">
        <v>157</v>
      </c>
      <c r="C83" s="13">
        <v>458169.9</v>
      </c>
      <c r="D83" s="16">
        <v>0</v>
      </c>
      <c r="E83" s="10">
        <f t="shared" si="6"/>
        <v>458169.9</v>
      </c>
      <c r="F83" s="13">
        <v>325915.31</v>
      </c>
      <c r="G83" s="10">
        <v>0</v>
      </c>
      <c r="H83" s="10">
        <f t="shared" si="7"/>
        <v>325915.31</v>
      </c>
    </row>
    <row r="84" spans="1:8" x14ac:dyDescent="0.25">
      <c r="A84" s="6" t="s">
        <v>158</v>
      </c>
      <c r="B84" s="6" t="s">
        <v>159</v>
      </c>
      <c r="C84" s="13">
        <v>242932.3</v>
      </c>
      <c r="D84" s="16">
        <v>0</v>
      </c>
      <c r="E84" s="10">
        <f t="shared" si="6"/>
        <v>242932.3</v>
      </c>
      <c r="F84" s="13">
        <v>97028.79</v>
      </c>
      <c r="G84" s="10">
        <v>0</v>
      </c>
      <c r="H84" s="10">
        <f t="shared" si="7"/>
        <v>97028.79</v>
      </c>
    </row>
    <row r="85" spans="1:8" x14ac:dyDescent="0.25">
      <c r="A85" s="6" t="s">
        <v>160</v>
      </c>
      <c r="B85" s="6" t="s">
        <v>161</v>
      </c>
      <c r="C85" s="13">
        <v>4705849.2</v>
      </c>
      <c r="D85" s="16">
        <v>0</v>
      </c>
      <c r="E85" s="10">
        <f t="shared" si="6"/>
        <v>4705849.2</v>
      </c>
      <c r="F85" s="13">
        <v>6297399.8899999997</v>
      </c>
      <c r="G85" s="10">
        <v>0</v>
      </c>
      <c r="H85" s="10">
        <f t="shared" si="7"/>
        <v>6297399.8899999997</v>
      </c>
    </row>
    <row r="86" spans="1:8" x14ac:dyDescent="0.25">
      <c r="A86" s="6" t="s">
        <v>162</v>
      </c>
      <c r="B86" s="6" t="s">
        <v>163</v>
      </c>
      <c r="C86" s="13">
        <v>443052.3</v>
      </c>
      <c r="D86" s="16">
        <v>0</v>
      </c>
      <c r="E86" s="10">
        <f t="shared" si="6"/>
        <v>443052.3</v>
      </c>
      <c r="F86" s="13">
        <v>118806.2</v>
      </c>
      <c r="G86" s="10">
        <v>0</v>
      </c>
      <c r="H86" s="10">
        <f t="shared" si="7"/>
        <v>118806.2</v>
      </c>
    </row>
    <row r="87" spans="1:8" x14ac:dyDescent="0.25">
      <c r="A87" s="6" t="s">
        <v>164</v>
      </c>
      <c r="B87" s="6" t="s">
        <v>165</v>
      </c>
      <c r="C87" s="13">
        <v>590086.19999999995</v>
      </c>
      <c r="D87" s="16">
        <v>0</v>
      </c>
      <c r="E87" s="10">
        <f t="shared" si="6"/>
        <v>590086.19999999995</v>
      </c>
      <c r="F87" s="13">
        <v>139539.48000000001</v>
      </c>
      <c r="G87" s="10">
        <v>0</v>
      </c>
      <c r="H87" s="10">
        <f t="shared" si="7"/>
        <v>139539.48000000001</v>
      </c>
    </row>
    <row r="88" spans="1:8" x14ac:dyDescent="0.25">
      <c r="A88" s="6" t="s">
        <v>166</v>
      </c>
      <c r="B88" s="6" t="s">
        <v>167</v>
      </c>
      <c r="C88" s="13">
        <v>977462.1</v>
      </c>
      <c r="D88" s="16">
        <v>0</v>
      </c>
      <c r="E88" s="10">
        <f t="shared" si="6"/>
        <v>977462.1</v>
      </c>
      <c r="F88" s="13">
        <v>310477.21999999997</v>
      </c>
      <c r="G88" s="10">
        <v>0</v>
      </c>
      <c r="H88" s="10">
        <f t="shared" si="7"/>
        <v>310477.21999999997</v>
      </c>
    </row>
    <row r="89" spans="1:8" x14ac:dyDescent="0.25">
      <c r="A89" s="6" t="s">
        <v>168</v>
      </c>
      <c r="B89" s="6" t="s">
        <v>169</v>
      </c>
      <c r="C89" s="13">
        <v>959013.5</v>
      </c>
      <c r="D89" s="16">
        <v>0</v>
      </c>
      <c r="E89" s="10">
        <f t="shared" si="6"/>
        <v>959013.5</v>
      </c>
      <c r="F89" s="13">
        <v>849542.65</v>
      </c>
      <c r="G89" s="10">
        <v>0</v>
      </c>
      <c r="H89" s="10">
        <f t="shared" si="7"/>
        <v>849542.65</v>
      </c>
    </row>
    <row r="90" spans="1:8" x14ac:dyDescent="0.25">
      <c r="A90" s="6" t="s">
        <v>170</v>
      </c>
      <c r="B90" s="6" t="s">
        <v>171</v>
      </c>
      <c r="C90" s="13">
        <v>432452.6</v>
      </c>
      <c r="D90" s="16">
        <v>0</v>
      </c>
      <c r="E90" s="10">
        <f t="shared" si="6"/>
        <v>432452.6</v>
      </c>
      <c r="F90" s="13">
        <v>310850.12</v>
      </c>
      <c r="G90" s="10">
        <v>0</v>
      </c>
      <c r="H90" s="10">
        <f t="shared" si="7"/>
        <v>310850.12</v>
      </c>
    </row>
    <row r="91" spans="1:8" x14ac:dyDescent="0.25">
      <c r="A91" s="6" t="s">
        <v>172</v>
      </c>
      <c r="B91" s="6" t="s">
        <v>173</v>
      </c>
      <c r="C91" s="13">
        <v>11880797.5</v>
      </c>
      <c r="D91" s="16">
        <v>0</v>
      </c>
      <c r="E91" s="10">
        <f t="shared" si="6"/>
        <v>11880797.5</v>
      </c>
      <c r="F91" s="13">
        <v>1953552.81</v>
      </c>
      <c r="G91" s="10">
        <v>0</v>
      </c>
      <c r="H91" s="10">
        <f t="shared" si="7"/>
        <v>1953552.81</v>
      </c>
    </row>
    <row r="92" spans="1:8" x14ac:dyDescent="0.25">
      <c r="A92" s="6" t="s">
        <v>174</v>
      </c>
      <c r="B92" s="6" t="s">
        <v>175</v>
      </c>
      <c r="C92" s="13">
        <v>418954.2</v>
      </c>
      <c r="D92" s="16">
        <v>0</v>
      </c>
      <c r="E92" s="10">
        <f t="shared" si="6"/>
        <v>418954.2</v>
      </c>
      <c r="F92" s="13">
        <v>76966.73</v>
      </c>
      <c r="G92" s="10">
        <v>0</v>
      </c>
      <c r="H92" s="10">
        <f t="shared" si="7"/>
        <v>76966.73</v>
      </c>
    </row>
    <row r="93" spans="1:8" x14ac:dyDescent="0.25">
      <c r="A93" s="6" t="s">
        <v>176</v>
      </c>
      <c r="B93" s="6" t="s">
        <v>177</v>
      </c>
      <c r="C93" s="13">
        <v>857992.6</v>
      </c>
      <c r="D93" s="16">
        <v>0</v>
      </c>
      <c r="E93" s="10">
        <f t="shared" si="6"/>
        <v>857992.6</v>
      </c>
      <c r="F93" s="13">
        <v>411757.08</v>
      </c>
      <c r="G93" s="10">
        <v>0</v>
      </c>
      <c r="H93" s="10">
        <f t="shared" si="7"/>
        <v>411757.08</v>
      </c>
    </row>
    <row r="94" spans="1:8" x14ac:dyDescent="0.25">
      <c r="A94" s="6" t="s">
        <v>178</v>
      </c>
      <c r="B94" s="6" t="s">
        <v>179</v>
      </c>
      <c r="C94" s="13">
        <v>1081909.2</v>
      </c>
      <c r="D94" s="16">
        <v>0</v>
      </c>
      <c r="E94" s="10">
        <f t="shared" si="6"/>
        <v>1081909.2</v>
      </c>
      <c r="F94" s="13">
        <v>214865.45</v>
      </c>
      <c r="G94" s="10">
        <v>0</v>
      </c>
      <c r="H94" s="10">
        <f t="shared" si="7"/>
        <v>214865.45</v>
      </c>
    </row>
    <row r="95" spans="1:8" x14ac:dyDescent="0.25">
      <c r="A95" s="6" t="s">
        <v>180</v>
      </c>
      <c r="B95" s="6" t="s">
        <v>181</v>
      </c>
      <c r="C95" s="13">
        <v>463091.5</v>
      </c>
      <c r="D95" s="16">
        <v>0</v>
      </c>
      <c r="E95" s="10">
        <f t="shared" si="6"/>
        <v>463091.5</v>
      </c>
      <c r="F95" s="13">
        <v>172131.02</v>
      </c>
      <c r="G95" s="10">
        <v>0</v>
      </c>
      <c r="H95" s="10">
        <f t="shared" si="7"/>
        <v>172131.02</v>
      </c>
    </row>
    <row r="96" spans="1:8" x14ac:dyDescent="0.25">
      <c r="A96" s="6" t="s">
        <v>182</v>
      </c>
      <c r="B96" s="6" t="s">
        <v>183</v>
      </c>
      <c r="C96" s="13">
        <v>1241115</v>
      </c>
      <c r="D96" s="16">
        <v>0</v>
      </c>
      <c r="E96" s="10">
        <f t="shared" si="6"/>
        <v>1241115</v>
      </c>
      <c r="F96" s="13">
        <v>464932.74</v>
      </c>
      <c r="G96" s="10">
        <v>0</v>
      </c>
      <c r="H96" s="10">
        <f t="shared" si="7"/>
        <v>464932.74</v>
      </c>
    </row>
    <row r="97" spans="1:8" x14ac:dyDescent="0.25">
      <c r="A97" s="6" t="s">
        <v>184</v>
      </c>
      <c r="B97" s="6" t="s">
        <v>185</v>
      </c>
      <c r="C97" s="13">
        <v>485044.7</v>
      </c>
      <c r="D97" s="16">
        <v>0</v>
      </c>
      <c r="E97" s="10">
        <f t="shared" si="6"/>
        <v>485044.7</v>
      </c>
      <c r="F97" s="13">
        <v>468288.85</v>
      </c>
      <c r="G97" s="10">
        <v>0</v>
      </c>
      <c r="H97" s="10">
        <f t="shared" si="7"/>
        <v>468288.85</v>
      </c>
    </row>
    <row r="98" spans="1:8" x14ac:dyDescent="0.25">
      <c r="A98" s="6" t="s">
        <v>186</v>
      </c>
      <c r="B98" s="6" t="s">
        <v>187</v>
      </c>
      <c r="C98" s="13">
        <v>408873.6</v>
      </c>
      <c r="D98" s="16">
        <v>0</v>
      </c>
      <c r="E98" s="10">
        <f t="shared" si="6"/>
        <v>408873.6</v>
      </c>
      <c r="F98" s="13">
        <v>132454.37</v>
      </c>
      <c r="G98" s="10">
        <v>0</v>
      </c>
      <c r="H98" s="10">
        <f t="shared" si="7"/>
        <v>132454.37</v>
      </c>
    </row>
    <row r="99" spans="1:8" x14ac:dyDescent="0.25">
      <c r="A99" s="6" t="s">
        <v>188</v>
      </c>
      <c r="B99" s="6" t="s">
        <v>189</v>
      </c>
      <c r="C99" s="13">
        <v>229264.5</v>
      </c>
      <c r="D99" s="16">
        <v>0</v>
      </c>
      <c r="E99" s="10">
        <f t="shared" si="6"/>
        <v>229264.5</v>
      </c>
      <c r="F99" s="13">
        <v>38632.519999999997</v>
      </c>
      <c r="G99" s="10">
        <v>0</v>
      </c>
      <c r="H99" s="10">
        <f t="shared" si="7"/>
        <v>38632.519999999997</v>
      </c>
    </row>
    <row r="100" spans="1:8" x14ac:dyDescent="0.25">
      <c r="A100" s="6" t="s">
        <v>190</v>
      </c>
      <c r="B100" s="6" t="s">
        <v>191</v>
      </c>
      <c r="C100" s="13">
        <v>538229.30000000005</v>
      </c>
      <c r="D100" s="16">
        <v>0</v>
      </c>
      <c r="E100" s="10">
        <f t="shared" si="6"/>
        <v>538229.30000000005</v>
      </c>
      <c r="F100" s="13">
        <v>137973.29999999999</v>
      </c>
      <c r="G100" s="10">
        <v>0</v>
      </c>
      <c r="H100" s="10">
        <f t="shared" si="7"/>
        <v>137973.29999999999</v>
      </c>
    </row>
    <row r="101" spans="1:8" x14ac:dyDescent="0.25">
      <c r="A101" s="6" t="s">
        <v>192</v>
      </c>
      <c r="B101" s="6" t="s">
        <v>193</v>
      </c>
      <c r="C101" s="13">
        <v>1701293.3</v>
      </c>
      <c r="D101" s="16">
        <v>0</v>
      </c>
      <c r="E101" s="10">
        <f t="shared" si="6"/>
        <v>1701293.3</v>
      </c>
      <c r="F101" s="13">
        <v>340234.71</v>
      </c>
      <c r="G101" s="10">
        <v>0</v>
      </c>
      <c r="H101" s="10">
        <f t="shared" si="7"/>
        <v>340234.71</v>
      </c>
    </row>
    <row r="102" spans="1:8" x14ac:dyDescent="0.25">
      <c r="A102" s="6" t="s">
        <v>194</v>
      </c>
      <c r="B102" s="6" t="s">
        <v>195</v>
      </c>
      <c r="C102" s="13">
        <v>179028.4</v>
      </c>
      <c r="D102" s="16">
        <v>0</v>
      </c>
      <c r="E102" s="10">
        <f t="shared" si="6"/>
        <v>179028.4</v>
      </c>
      <c r="F102" s="13">
        <v>56382.6</v>
      </c>
      <c r="G102" s="10">
        <v>0</v>
      </c>
      <c r="H102" s="10">
        <f t="shared" si="7"/>
        <v>56382.6</v>
      </c>
    </row>
    <row r="103" spans="1:8" x14ac:dyDescent="0.25">
      <c r="A103" s="6" t="s">
        <v>196</v>
      </c>
      <c r="B103" s="6" t="s">
        <v>197</v>
      </c>
      <c r="C103" s="13">
        <v>415955.20000000001</v>
      </c>
      <c r="D103" s="16">
        <v>0</v>
      </c>
      <c r="E103" s="10">
        <f t="shared" si="6"/>
        <v>415955.20000000001</v>
      </c>
      <c r="F103" s="13">
        <v>132081.47</v>
      </c>
      <c r="G103" s="10">
        <v>0</v>
      </c>
      <c r="H103" s="10">
        <f t="shared" si="7"/>
        <v>132081.47</v>
      </c>
    </row>
    <row r="104" spans="1:8" x14ac:dyDescent="0.25">
      <c r="A104" s="6" t="s">
        <v>198</v>
      </c>
      <c r="B104" s="6" t="s">
        <v>199</v>
      </c>
      <c r="C104" s="13">
        <v>1701350.3999999999</v>
      </c>
      <c r="D104" s="16">
        <v>0</v>
      </c>
      <c r="E104" s="10">
        <f t="shared" si="6"/>
        <v>1701350.3999999999</v>
      </c>
      <c r="F104" s="13">
        <v>315697.83</v>
      </c>
      <c r="G104" s="10">
        <v>0</v>
      </c>
      <c r="H104" s="10">
        <f t="shared" si="7"/>
        <v>315697.83</v>
      </c>
    </row>
    <row r="105" spans="1:8" x14ac:dyDescent="0.25">
      <c r="A105" s="6" t="s">
        <v>200</v>
      </c>
      <c r="B105" s="6" t="s">
        <v>201</v>
      </c>
      <c r="C105" s="13">
        <v>271212.7</v>
      </c>
      <c r="D105" s="16">
        <v>0</v>
      </c>
      <c r="E105" s="10">
        <f t="shared" si="6"/>
        <v>271212.7</v>
      </c>
      <c r="F105" s="13">
        <v>28415.040000000001</v>
      </c>
      <c r="G105" s="10">
        <v>0</v>
      </c>
      <c r="H105" s="10">
        <f t="shared" si="7"/>
        <v>28415.040000000001</v>
      </c>
    </row>
    <row r="106" spans="1:8" x14ac:dyDescent="0.25">
      <c r="A106" s="6" t="s">
        <v>202</v>
      </c>
      <c r="B106" s="6" t="s">
        <v>203</v>
      </c>
      <c r="C106" s="13">
        <v>246459.4</v>
      </c>
      <c r="D106" s="16">
        <v>0</v>
      </c>
      <c r="E106" s="10">
        <f t="shared" si="6"/>
        <v>246459.4</v>
      </c>
      <c r="F106" s="13">
        <v>29310</v>
      </c>
      <c r="G106" s="10">
        <v>0</v>
      </c>
      <c r="H106" s="10">
        <f t="shared" si="7"/>
        <v>29310</v>
      </c>
    </row>
    <row r="107" spans="1:8" x14ac:dyDescent="0.25">
      <c r="A107" s="6" t="s">
        <v>204</v>
      </c>
      <c r="B107" s="6" t="s">
        <v>205</v>
      </c>
      <c r="C107" s="13">
        <v>337602.6</v>
      </c>
      <c r="D107" s="16">
        <v>0</v>
      </c>
      <c r="E107" s="10">
        <f t="shared" si="6"/>
        <v>337602.6</v>
      </c>
      <c r="F107" s="13">
        <v>55785.96</v>
      </c>
      <c r="G107" s="10">
        <v>0</v>
      </c>
      <c r="H107" s="10">
        <f t="shared" si="7"/>
        <v>55785.96</v>
      </c>
    </row>
    <row r="108" spans="1:8" x14ac:dyDescent="0.25">
      <c r="A108" s="6" t="s">
        <v>206</v>
      </c>
      <c r="B108" s="6" t="s">
        <v>207</v>
      </c>
      <c r="C108" s="13">
        <v>855487.9</v>
      </c>
      <c r="D108" s="16">
        <v>0</v>
      </c>
      <c r="E108" s="10">
        <f t="shared" si="6"/>
        <v>855487.9</v>
      </c>
      <c r="F108" s="13">
        <v>397213.95</v>
      </c>
      <c r="G108" s="10">
        <v>0</v>
      </c>
      <c r="H108" s="10">
        <f t="shared" si="7"/>
        <v>397213.95</v>
      </c>
    </row>
    <row r="109" spans="1:8" x14ac:dyDescent="0.25">
      <c r="A109" s="6" t="s">
        <v>208</v>
      </c>
      <c r="B109" s="6" t="s">
        <v>209</v>
      </c>
      <c r="C109" s="13">
        <v>1225505.8999999999</v>
      </c>
      <c r="D109" s="16">
        <v>0</v>
      </c>
      <c r="E109" s="10">
        <f t="shared" si="6"/>
        <v>1225505.8999999999</v>
      </c>
      <c r="F109" s="13">
        <v>452254.11</v>
      </c>
      <c r="G109" s="10">
        <v>0</v>
      </c>
      <c r="H109" s="10">
        <f t="shared" si="7"/>
        <v>452254.11</v>
      </c>
    </row>
    <row r="110" spans="1:8" x14ac:dyDescent="0.25">
      <c r="A110" s="6" t="s">
        <v>210</v>
      </c>
      <c r="B110" s="6" t="s">
        <v>211</v>
      </c>
      <c r="C110" s="13">
        <v>883110.8</v>
      </c>
      <c r="D110" s="16">
        <v>0</v>
      </c>
      <c r="E110" s="10">
        <f t="shared" si="6"/>
        <v>883110.8</v>
      </c>
      <c r="F110" s="13">
        <v>201739.34</v>
      </c>
      <c r="G110" s="10">
        <v>0</v>
      </c>
      <c r="H110" s="10">
        <f t="shared" si="7"/>
        <v>201739.34</v>
      </c>
    </row>
    <row r="111" spans="1:8" x14ac:dyDescent="0.25">
      <c r="A111" s="6" t="s">
        <v>212</v>
      </c>
      <c r="B111" s="6" t="s">
        <v>213</v>
      </c>
      <c r="C111" s="13">
        <v>1875379</v>
      </c>
      <c r="D111" s="16">
        <v>0</v>
      </c>
      <c r="E111" s="10">
        <f t="shared" si="6"/>
        <v>1875379</v>
      </c>
      <c r="F111" s="13">
        <v>572626.5</v>
      </c>
      <c r="G111" s="10">
        <v>0</v>
      </c>
      <c r="H111" s="10">
        <f t="shared" si="7"/>
        <v>572626.5</v>
      </c>
    </row>
    <row r="112" spans="1:8" x14ac:dyDescent="0.25">
      <c r="A112" s="6" t="s">
        <v>214</v>
      </c>
      <c r="B112" s="6" t="s">
        <v>215</v>
      </c>
      <c r="C112" s="13">
        <v>441549.3</v>
      </c>
      <c r="D112" s="16">
        <v>0</v>
      </c>
      <c r="E112" s="10">
        <f t="shared" si="6"/>
        <v>441549.3</v>
      </c>
      <c r="F112" s="13">
        <v>18570.46</v>
      </c>
      <c r="G112" s="10">
        <v>0</v>
      </c>
      <c r="H112" s="10">
        <f t="shared" si="7"/>
        <v>18570.46</v>
      </c>
    </row>
    <row r="113" spans="1:8" x14ac:dyDescent="0.25">
      <c r="A113" s="6" t="s">
        <v>216</v>
      </c>
      <c r="B113" s="6" t="s">
        <v>217</v>
      </c>
      <c r="C113" s="13">
        <v>2317211.2000000002</v>
      </c>
      <c r="D113" s="16">
        <v>0</v>
      </c>
      <c r="E113" s="10">
        <f t="shared" si="6"/>
        <v>2317211.2000000002</v>
      </c>
      <c r="F113" s="13">
        <v>1960115.87</v>
      </c>
      <c r="G113" s="10">
        <v>0</v>
      </c>
      <c r="H113" s="10">
        <f t="shared" si="7"/>
        <v>1960115.87</v>
      </c>
    </row>
    <row r="114" spans="1:8" x14ac:dyDescent="0.25">
      <c r="A114" s="6" t="s">
        <v>218</v>
      </c>
      <c r="B114" s="6" t="s">
        <v>219</v>
      </c>
      <c r="C114" s="13">
        <v>1347500.3</v>
      </c>
      <c r="D114" s="16">
        <v>0</v>
      </c>
      <c r="E114" s="10">
        <f t="shared" si="6"/>
        <v>1347500.3</v>
      </c>
      <c r="F114" s="13">
        <v>218967.36</v>
      </c>
      <c r="G114" s="10">
        <v>0</v>
      </c>
      <c r="H114" s="10">
        <f t="shared" si="7"/>
        <v>218967.36</v>
      </c>
    </row>
    <row r="115" spans="1:8" x14ac:dyDescent="0.25">
      <c r="A115" s="6" t="s">
        <v>220</v>
      </c>
      <c r="B115" s="6" t="s">
        <v>221</v>
      </c>
      <c r="C115" s="13">
        <v>261313.5</v>
      </c>
      <c r="D115" s="16">
        <v>0</v>
      </c>
      <c r="E115" s="10">
        <f t="shared" si="6"/>
        <v>261313.5</v>
      </c>
      <c r="F115" s="13">
        <v>91882.76</v>
      </c>
      <c r="G115" s="10">
        <v>0</v>
      </c>
      <c r="H115" s="10">
        <f t="shared" si="7"/>
        <v>91882.76</v>
      </c>
    </row>
    <row r="116" spans="1:8" x14ac:dyDescent="0.25">
      <c r="A116" s="6" t="s">
        <v>222</v>
      </c>
      <c r="B116" s="6" t="s">
        <v>223</v>
      </c>
      <c r="C116" s="13">
        <v>862692.7</v>
      </c>
      <c r="D116" s="16">
        <v>0</v>
      </c>
      <c r="E116" s="10">
        <f t="shared" si="6"/>
        <v>862692.7</v>
      </c>
      <c r="F116" s="13">
        <v>124399.71</v>
      </c>
      <c r="G116" s="10">
        <v>0</v>
      </c>
      <c r="H116" s="10">
        <f t="shared" si="7"/>
        <v>124399.71</v>
      </c>
    </row>
    <row r="117" spans="1:8" x14ac:dyDescent="0.25">
      <c r="A117" s="6" t="s">
        <v>224</v>
      </c>
      <c r="B117" s="6" t="s">
        <v>225</v>
      </c>
      <c r="C117" s="13">
        <v>1494661.5</v>
      </c>
      <c r="D117" s="16">
        <v>0</v>
      </c>
      <c r="E117" s="10">
        <f t="shared" si="6"/>
        <v>1494661.5</v>
      </c>
      <c r="F117" s="13">
        <v>363429.14</v>
      </c>
      <c r="G117" s="10">
        <v>0</v>
      </c>
      <c r="H117" s="10">
        <f t="shared" si="7"/>
        <v>363429.14</v>
      </c>
    </row>
    <row r="118" spans="1:8" x14ac:dyDescent="0.25">
      <c r="A118" s="6" t="s">
        <v>226</v>
      </c>
      <c r="B118" s="6" t="s">
        <v>227</v>
      </c>
      <c r="C118" s="13">
        <v>687313.3</v>
      </c>
      <c r="D118" s="16">
        <v>0</v>
      </c>
      <c r="E118" s="10">
        <f t="shared" si="6"/>
        <v>687313.3</v>
      </c>
      <c r="F118" s="13">
        <v>192118.5</v>
      </c>
      <c r="G118" s="10">
        <v>0</v>
      </c>
      <c r="H118" s="10">
        <f t="shared" si="7"/>
        <v>192118.5</v>
      </c>
    </row>
    <row r="119" spans="1:8" x14ac:dyDescent="0.25">
      <c r="A119" s="6" t="s">
        <v>228</v>
      </c>
      <c r="B119" s="6" t="s">
        <v>229</v>
      </c>
      <c r="C119" s="13">
        <v>733165.4</v>
      </c>
      <c r="D119" s="16">
        <v>0</v>
      </c>
      <c r="E119" s="10">
        <f t="shared" si="6"/>
        <v>733165.4</v>
      </c>
      <c r="F119" s="13">
        <v>236344.54</v>
      </c>
      <c r="G119" s="10">
        <v>0</v>
      </c>
      <c r="H119" s="10">
        <f t="shared" si="7"/>
        <v>236344.54</v>
      </c>
    </row>
    <row r="120" spans="1:8" x14ac:dyDescent="0.25">
      <c r="A120" s="6" t="s">
        <v>230</v>
      </c>
      <c r="B120" s="6" t="s">
        <v>231</v>
      </c>
      <c r="C120" s="13">
        <v>365112.6</v>
      </c>
      <c r="D120" s="16">
        <v>0</v>
      </c>
      <c r="E120" s="10">
        <f t="shared" si="6"/>
        <v>365112.6</v>
      </c>
      <c r="F120" s="13">
        <v>50267.03</v>
      </c>
      <c r="G120" s="10">
        <v>0</v>
      </c>
      <c r="H120" s="10">
        <f t="shared" si="7"/>
        <v>50267.03</v>
      </c>
    </row>
    <row r="121" spans="1:8" x14ac:dyDescent="0.25">
      <c r="A121" s="6" t="s">
        <v>232</v>
      </c>
      <c r="B121" s="6" t="s">
        <v>233</v>
      </c>
      <c r="C121" s="13">
        <v>714109.2</v>
      </c>
      <c r="D121" s="16">
        <v>0</v>
      </c>
      <c r="E121" s="10">
        <f t="shared" si="6"/>
        <v>714109.2</v>
      </c>
      <c r="F121" s="13">
        <v>774962.48</v>
      </c>
      <c r="G121" s="10">
        <v>0</v>
      </c>
      <c r="H121" s="10">
        <f t="shared" si="7"/>
        <v>774962.48</v>
      </c>
    </row>
    <row r="122" spans="1:8" x14ac:dyDescent="0.25">
      <c r="A122" s="6" t="s">
        <v>234</v>
      </c>
      <c r="B122" s="6" t="s">
        <v>235</v>
      </c>
      <c r="C122" s="13">
        <v>1902121.6</v>
      </c>
      <c r="D122" s="16">
        <v>0</v>
      </c>
      <c r="E122" s="10">
        <f t="shared" si="6"/>
        <v>1902121.6</v>
      </c>
      <c r="F122" s="13">
        <v>308090.65000000002</v>
      </c>
      <c r="G122" s="10">
        <v>0</v>
      </c>
      <c r="H122" s="10">
        <f t="shared" si="7"/>
        <v>308090.65000000002</v>
      </c>
    </row>
    <row r="123" spans="1:8" x14ac:dyDescent="0.25">
      <c r="A123" s="6" t="s">
        <v>236</v>
      </c>
      <c r="B123" s="6" t="s">
        <v>237</v>
      </c>
      <c r="C123" s="13">
        <v>909110.9</v>
      </c>
      <c r="D123" s="16">
        <v>0</v>
      </c>
      <c r="E123" s="10">
        <f t="shared" si="6"/>
        <v>909110.9</v>
      </c>
      <c r="F123" s="13">
        <v>165045.9</v>
      </c>
      <c r="G123" s="10">
        <v>0</v>
      </c>
      <c r="H123" s="10">
        <f t="shared" si="7"/>
        <v>165045.9</v>
      </c>
    </row>
    <row r="124" spans="1:8" x14ac:dyDescent="0.25">
      <c r="A124" s="6" t="s">
        <v>238</v>
      </c>
      <c r="B124" s="6" t="s">
        <v>239</v>
      </c>
      <c r="C124" s="13">
        <v>720613</v>
      </c>
      <c r="D124" s="16">
        <v>0</v>
      </c>
      <c r="E124" s="10">
        <f t="shared" si="6"/>
        <v>720613</v>
      </c>
      <c r="F124" s="13">
        <v>178172.01</v>
      </c>
      <c r="G124" s="10">
        <v>0</v>
      </c>
      <c r="H124" s="10">
        <f t="shared" si="7"/>
        <v>178172.01</v>
      </c>
    </row>
    <row r="125" spans="1:8" x14ac:dyDescent="0.25">
      <c r="A125" s="6" t="s">
        <v>240</v>
      </c>
      <c r="B125" s="6" t="s">
        <v>241</v>
      </c>
      <c r="C125" s="13">
        <v>247653.4</v>
      </c>
      <c r="D125" s="16">
        <v>0</v>
      </c>
      <c r="E125" s="10">
        <f t="shared" si="6"/>
        <v>247653.4</v>
      </c>
      <c r="F125" s="13">
        <v>54816.42</v>
      </c>
      <c r="G125" s="10">
        <v>0</v>
      </c>
      <c r="H125" s="10">
        <f t="shared" si="7"/>
        <v>54816.42</v>
      </c>
    </row>
    <row r="126" spans="1:8" x14ac:dyDescent="0.25">
      <c r="A126" s="6" t="s">
        <v>242</v>
      </c>
      <c r="B126" s="6" t="s">
        <v>243</v>
      </c>
      <c r="C126" s="13">
        <v>130060.4</v>
      </c>
      <c r="D126" s="16">
        <v>0</v>
      </c>
      <c r="E126" s="10">
        <f t="shared" si="6"/>
        <v>130060.4</v>
      </c>
      <c r="F126" s="13">
        <v>33486.49</v>
      </c>
      <c r="G126" s="10">
        <v>0</v>
      </c>
      <c r="H126" s="10">
        <f t="shared" si="7"/>
        <v>33486.49</v>
      </c>
    </row>
    <row r="127" spans="1:8" x14ac:dyDescent="0.25">
      <c r="A127" s="6" t="s">
        <v>244</v>
      </c>
      <c r="B127" s="6" t="s">
        <v>245</v>
      </c>
      <c r="C127" s="13">
        <v>520575.7</v>
      </c>
      <c r="D127" s="16">
        <v>0</v>
      </c>
      <c r="E127" s="10">
        <f t="shared" si="6"/>
        <v>520575.7</v>
      </c>
      <c r="F127" s="13">
        <v>44449.77</v>
      </c>
      <c r="G127" s="10">
        <v>0</v>
      </c>
      <c r="H127" s="10">
        <f t="shared" si="7"/>
        <v>44449.77</v>
      </c>
    </row>
    <row r="128" spans="1:8" x14ac:dyDescent="0.25">
      <c r="A128" s="6" t="s">
        <v>246</v>
      </c>
      <c r="B128" s="6" t="s">
        <v>247</v>
      </c>
      <c r="C128" s="13">
        <v>311090.90000000002</v>
      </c>
      <c r="D128" s="16">
        <v>0</v>
      </c>
      <c r="E128" s="10">
        <f t="shared" si="6"/>
        <v>311090.90000000002</v>
      </c>
      <c r="F128" s="13">
        <v>48700.84</v>
      </c>
      <c r="G128" s="10">
        <v>0</v>
      </c>
      <c r="H128" s="10">
        <f t="shared" si="7"/>
        <v>48700.84</v>
      </c>
    </row>
    <row r="129" spans="1:8" x14ac:dyDescent="0.25">
      <c r="A129" s="6" t="s">
        <v>248</v>
      </c>
      <c r="B129" s="6" t="s">
        <v>249</v>
      </c>
      <c r="C129" s="13">
        <v>767936.3</v>
      </c>
      <c r="D129" s="16">
        <v>0</v>
      </c>
      <c r="E129" s="10">
        <f t="shared" si="6"/>
        <v>767936.3</v>
      </c>
      <c r="F129" s="13">
        <v>210987.28</v>
      </c>
      <c r="G129" s="10">
        <v>0</v>
      </c>
      <c r="H129" s="10">
        <f t="shared" si="7"/>
        <v>210987.28</v>
      </c>
    </row>
    <row r="130" spans="1:8" x14ac:dyDescent="0.25">
      <c r="A130" s="6" t="s">
        <v>250</v>
      </c>
      <c r="B130" s="6" t="s">
        <v>251</v>
      </c>
      <c r="C130" s="13">
        <v>4238428.5999999996</v>
      </c>
      <c r="D130" s="16">
        <v>0</v>
      </c>
      <c r="E130" s="10">
        <f t="shared" si="6"/>
        <v>4238428.5999999996</v>
      </c>
      <c r="F130" s="13">
        <v>1468930.91</v>
      </c>
      <c r="G130" s="10">
        <v>0</v>
      </c>
      <c r="H130" s="10">
        <f t="shared" si="7"/>
        <v>1468930.91</v>
      </c>
    </row>
    <row r="131" spans="1:8" x14ac:dyDescent="0.25">
      <c r="A131" s="6" t="s">
        <v>252</v>
      </c>
      <c r="B131" s="6" t="s">
        <v>253</v>
      </c>
      <c r="C131" s="13">
        <v>3340284.7</v>
      </c>
      <c r="D131" s="16">
        <v>0</v>
      </c>
      <c r="E131" s="10">
        <f t="shared" si="6"/>
        <v>3340284.7</v>
      </c>
      <c r="F131" s="13">
        <v>869753.87</v>
      </c>
      <c r="G131" s="10">
        <v>0</v>
      </c>
      <c r="H131" s="10">
        <f t="shared" si="7"/>
        <v>869753.87</v>
      </c>
    </row>
    <row r="132" spans="1:8" x14ac:dyDescent="0.25">
      <c r="A132" s="6" t="s">
        <v>254</v>
      </c>
      <c r="B132" s="6" t="s">
        <v>255</v>
      </c>
      <c r="C132" s="13">
        <v>1886152.4</v>
      </c>
      <c r="D132" s="16">
        <v>0</v>
      </c>
      <c r="E132" s="10">
        <f t="shared" si="6"/>
        <v>1886152.4</v>
      </c>
      <c r="F132" s="13">
        <v>402434.56</v>
      </c>
      <c r="G132" s="10">
        <v>0</v>
      </c>
      <c r="H132" s="10">
        <f t="shared" si="7"/>
        <v>402434.56</v>
      </c>
    </row>
    <row r="133" spans="1:8" x14ac:dyDescent="0.25">
      <c r="A133" s="6" t="s">
        <v>256</v>
      </c>
      <c r="B133" s="6" t="s">
        <v>257</v>
      </c>
      <c r="C133" s="13">
        <v>622737.30000000005</v>
      </c>
      <c r="D133" s="16">
        <v>0</v>
      </c>
      <c r="E133" s="10">
        <f t="shared" si="6"/>
        <v>622737.30000000005</v>
      </c>
      <c r="F133" s="13">
        <v>93374.36</v>
      </c>
      <c r="G133" s="10">
        <v>0</v>
      </c>
      <c r="H133" s="10">
        <f t="shared" si="7"/>
        <v>93374.36</v>
      </c>
    </row>
    <row r="134" spans="1:8" x14ac:dyDescent="0.25">
      <c r="A134" s="6" t="s">
        <v>258</v>
      </c>
      <c r="B134" s="6" t="s">
        <v>259</v>
      </c>
      <c r="C134" s="13">
        <v>338321.7</v>
      </c>
      <c r="D134" s="16">
        <v>0</v>
      </c>
      <c r="E134" s="10">
        <f t="shared" si="6"/>
        <v>338321.7</v>
      </c>
      <c r="F134" s="13">
        <v>100086.58</v>
      </c>
      <c r="G134" s="10">
        <v>0</v>
      </c>
      <c r="H134" s="10">
        <f t="shared" si="7"/>
        <v>100086.58</v>
      </c>
    </row>
    <row r="135" spans="1:8" x14ac:dyDescent="0.25">
      <c r="A135" s="6" t="s">
        <v>260</v>
      </c>
      <c r="B135" s="6" t="s">
        <v>261</v>
      </c>
      <c r="C135" s="13">
        <v>158639.9</v>
      </c>
      <c r="D135" s="16">
        <v>0</v>
      </c>
      <c r="E135" s="10">
        <f t="shared" si="6"/>
        <v>158639.9</v>
      </c>
      <c r="F135" s="13">
        <v>26550.54</v>
      </c>
      <c r="G135" s="10">
        <v>0</v>
      </c>
      <c r="H135" s="10">
        <f t="shared" si="7"/>
        <v>26550.54</v>
      </c>
    </row>
    <row r="136" spans="1:8" x14ac:dyDescent="0.25">
      <c r="A136" s="6" t="s">
        <v>262</v>
      </c>
      <c r="B136" s="6" t="s">
        <v>263</v>
      </c>
      <c r="C136" s="13">
        <v>1520916.5</v>
      </c>
      <c r="D136" s="16">
        <v>0</v>
      </c>
      <c r="E136" s="10">
        <f t="shared" ref="E136:E199" si="8">C136-D136</f>
        <v>1520916.5</v>
      </c>
      <c r="F136" s="13">
        <v>386325.25</v>
      </c>
      <c r="G136" s="10">
        <v>0</v>
      </c>
      <c r="H136" s="10">
        <f t="shared" ref="H136:H199" si="9">F136-G136</f>
        <v>386325.25</v>
      </c>
    </row>
    <row r="137" spans="1:8" x14ac:dyDescent="0.25">
      <c r="A137" s="6" t="s">
        <v>264</v>
      </c>
      <c r="B137" s="6" t="s">
        <v>265</v>
      </c>
      <c r="C137" s="13">
        <v>3453585.7</v>
      </c>
      <c r="D137" s="16">
        <v>0</v>
      </c>
      <c r="E137" s="10">
        <f t="shared" si="8"/>
        <v>3453585.7</v>
      </c>
      <c r="F137" s="13">
        <v>851034.25</v>
      </c>
      <c r="G137" s="10">
        <v>0</v>
      </c>
      <c r="H137" s="10">
        <f t="shared" si="9"/>
        <v>851034.25</v>
      </c>
    </row>
    <row r="138" spans="1:8" x14ac:dyDescent="0.25">
      <c r="A138" s="6" t="s">
        <v>266</v>
      </c>
      <c r="B138" s="6" t="s">
        <v>267</v>
      </c>
      <c r="C138" s="13">
        <v>283433.90000000002</v>
      </c>
      <c r="D138" s="16">
        <v>0</v>
      </c>
      <c r="E138" s="10">
        <f t="shared" si="8"/>
        <v>283433.90000000002</v>
      </c>
      <c r="F138" s="13">
        <v>102920.62</v>
      </c>
      <c r="G138" s="10">
        <v>0</v>
      </c>
      <c r="H138" s="10">
        <f t="shared" si="9"/>
        <v>102920.62</v>
      </c>
    </row>
    <row r="139" spans="1:8" x14ac:dyDescent="0.25">
      <c r="A139" s="6" t="s">
        <v>268</v>
      </c>
      <c r="B139" s="6" t="s">
        <v>269</v>
      </c>
      <c r="C139" s="13">
        <v>2024933.5</v>
      </c>
      <c r="D139" s="16">
        <v>0</v>
      </c>
      <c r="E139" s="10">
        <f t="shared" si="8"/>
        <v>2024933.5</v>
      </c>
      <c r="F139" s="13">
        <v>293398.36</v>
      </c>
      <c r="G139" s="10">
        <v>0</v>
      </c>
      <c r="H139" s="10">
        <f t="shared" si="9"/>
        <v>293398.36</v>
      </c>
    </row>
    <row r="140" spans="1:8" x14ac:dyDescent="0.25">
      <c r="A140" s="6" t="s">
        <v>270</v>
      </c>
      <c r="B140" s="6" t="s">
        <v>271</v>
      </c>
      <c r="C140" s="13">
        <v>12492706.699999999</v>
      </c>
      <c r="D140" s="16">
        <v>0</v>
      </c>
      <c r="E140" s="10">
        <f t="shared" si="8"/>
        <v>12492706.699999999</v>
      </c>
      <c r="F140" s="13">
        <v>2125534.67</v>
      </c>
      <c r="G140" s="10">
        <v>0</v>
      </c>
      <c r="H140" s="10">
        <f t="shared" si="9"/>
        <v>2125534.67</v>
      </c>
    </row>
    <row r="141" spans="1:8" x14ac:dyDescent="0.25">
      <c r="A141" s="6" t="s">
        <v>272</v>
      </c>
      <c r="B141" s="6" t="s">
        <v>273</v>
      </c>
      <c r="C141" s="13">
        <v>1907773.5</v>
      </c>
      <c r="D141" s="16">
        <v>0</v>
      </c>
      <c r="E141" s="10">
        <f t="shared" si="8"/>
        <v>1907773.5</v>
      </c>
      <c r="F141" s="13">
        <v>613869.32999999996</v>
      </c>
      <c r="G141" s="10">
        <v>0</v>
      </c>
      <c r="H141" s="10">
        <f t="shared" si="9"/>
        <v>613869.32999999996</v>
      </c>
    </row>
    <row r="142" spans="1:8" x14ac:dyDescent="0.25">
      <c r="A142" s="6" t="s">
        <v>274</v>
      </c>
      <c r="B142" s="6" t="s">
        <v>275</v>
      </c>
      <c r="C142" s="13">
        <v>4403502.9000000004</v>
      </c>
      <c r="D142" s="16">
        <v>0</v>
      </c>
      <c r="E142" s="10">
        <f t="shared" si="8"/>
        <v>4403502.9000000004</v>
      </c>
      <c r="F142" s="13">
        <v>909206.78</v>
      </c>
      <c r="G142" s="10">
        <v>0</v>
      </c>
      <c r="H142" s="10">
        <f t="shared" si="9"/>
        <v>909206.78</v>
      </c>
    </row>
    <row r="143" spans="1:8" x14ac:dyDescent="0.25">
      <c r="A143" s="6" t="s">
        <v>276</v>
      </c>
      <c r="B143" s="6" t="s">
        <v>277</v>
      </c>
      <c r="C143" s="13">
        <v>1563043.3</v>
      </c>
      <c r="D143" s="16">
        <v>0</v>
      </c>
      <c r="E143" s="10">
        <f t="shared" si="8"/>
        <v>1563043.3</v>
      </c>
      <c r="F143" s="13">
        <v>257301.56</v>
      </c>
      <c r="G143" s="10">
        <v>0</v>
      </c>
      <c r="H143" s="10">
        <f t="shared" si="9"/>
        <v>257301.56</v>
      </c>
    </row>
    <row r="144" spans="1:8" x14ac:dyDescent="0.25">
      <c r="A144" s="6" t="s">
        <v>278</v>
      </c>
      <c r="B144" s="6" t="s">
        <v>279</v>
      </c>
      <c r="C144" s="13">
        <v>172267.6</v>
      </c>
      <c r="D144" s="16">
        <v>0</v>
      </c>
      <c r="E144" s="10">
        <f t="shared" si="8"/>
        <v>172267.6</v>
      </c>
      <c r="F144" s="13">
        <v>33635.65</v>
      </c>
      <c r="G144" s="10">
        <v>0</v>
      </c>
      <c r="H144" s="10">
        <f t="shared" si="9"/>
        <v>33635.65</v>
      </c>
    </row>
    <row r="145" spans="1:8" x14ac:dyDescent="0.25">
      <c r="A145" s="6" t="s">
        <v>280</v>
      </c>
      <c r="B145" s="6" t="s">
        <v>281</v>
      </c>
      <c r="C145" s="13">
        <v>914778</v>
      </c>
      <c r="D145" s="16">
        <v>0</v>
      </c>
      <c r="E145" s="10">
        <f t="shared" si="8"/>
        <v>914778</v>
      </c>
      <c r="F145" s="13">
        <v>163703.46</v>
      </c>
      <c r="G145" s="10">
        <v>0</v>
      </c>
      <c r="H145" s="10">
        <f t="shared" si="9"/>
        <v>163703.46</v>
      </c>
    </row>
    <row r="146" spans="1:8" x14ac:dyDescent="0.25">
      <c r="A146" s="6" t="s">
        <v>282</v>
      </c>
      <c r="B146" s="6" t="s">
        <v>283</v>
      </c>
      <c r="C146" s="13">
        <v>177496.6</v>
      </c>
      <c r="D146" s="16">
        <v>0</v>
      </c>
      <c r="E146" s="10">
        <f t="shared" si="8"/>
        <v>177496.6</v>
      </c>
      <c r="F146" s="13">
        <v>60559.09</v>
      </c>
      <c r="G146" s="10">
        <v>0</v>
      </c>
      <c r="H146" s="10">
        <f t="shared" si="9"/>
        <v>60559.09</v>
      </c>
    </row>
    <row r="147" spans="1:8" x14ac:dyDescent="0.25">
      <c r="A147" s="6" t="s">
        <v>284</v>
      </c>
      <c r="B147" s="6" t="s">
        <v>285</v>
      </c>
      <c r="C147" s="13">
        <v>1668378.8</v>
      </c>
      <c r="D147" s="16">
        <v>0</v>
      </c>
      <c r="E147" s="10">
        <f t="shared" si="8"/>
        <v>1668378.8</v>
      </c>
      <c r="F147" s="13">
        <v>649593.23</v>
      </c>
      <c r="G147" s="10">
        <v>0</v>
      </c>
      <c r="H147" s="10">
        <f t="shared" si="9"/>
        <v>649593.23</v>
      </c>
    </row>
    <row r="148" spans="1:8" x14ac:dyDescent="0.25">
      <c r="A148" s="6" t="s">
        <v>286</v>
      </c>
      <c r="B148" s="6" t="s">
        <v>287</v>
      </c>
      <c r="C148" s="13">
        <v>452034.7</v>
      </c>
      <c r="D148" s="16">
        <v>0</v>
      </c>
      <c r="E148" s="10">
        <f t="shared" si="8"/>
        <v>452034.7</v>
      </c>
      <c r="F148" s="13">
        <v>62796.5</v>
      </c>
      <c r="G148" s="10">
        <v>0</v>
      </c>
      <c r="H148" s="10">
        <f t="shared" si="9"/>
        <v>62796.5</v>
      </c>
    </row>
    <row r="149" spans="1:8" x14ac:dyDescent="0.25">
      <c r="A149" s="6" t="s">
        <v>288</v>
      </c>
      <c r="B149" s="6" t="s">
        <v>289</v>
      </c>
      <c r="C149" s="13">
        <v>1543416.5</v>
      </c>
      <c r="D149" s="16">
        <v>0</v>
      </c>
      <c r="E149" s="10">
        <f t="shared" si="8"/>
        <v>1543416.5</v>
      </c>
      <c r="F149" s="13">
        <v>705602.93</v>
      </c>
      <c r="G149" s="10">
        <v>0</v>
      </c>
      <c r="H149" s="10">
        <f t="shared" si="9"/>
        <v>705602.93</v>
      </c>
    </row>
    <row r="150" spans="1:8" x14ac:dyDescent="0.25">
      <c r="A150" s="6" t="s">
        <v>290</v>
      </c>
      <c r="B150" s="6" t="s">
        <v>291</v>
      </c>
      <c r="C150" s="13">
        <v>363146.3</v>
      </c>
      <c r="D150" s="16">
        <v>0</v>
      </c>
      <c r="E150" s="10">
        <f t="shared" si="8"/>
        <v>363146.3</v>
      </c>
      <c r="F150" s="13">
        <v>80173.67</v>
      </c>
      <c r="G150" s="10">
        <v>0</v>
      </c>
      <c r="H150" s="10">
        <f t="shared" si="9"/>
        <v>80173.67</v>
      </c>
    </row>
    <row r="151" spans="1:8" x14ac:dyDescent="0.25">
      <c r="A151" s="6" t="s">
        <v>292</v>
      </c>
      <c r="B151" s="6" t="s">
        <v>293</v>
      </c>
      <c r="C151" s="13">
        <v>588544.19999999995</v>
      </c>
      <c r="D151" s="16">
        <v>0</v>
      </c>
      <c r="E151" s="10">
        <f t="shared" si="8"/>
        <v>588544.19999999995</v>
      </c>
      <c r="F151" s="13">
        <v>388935.55</v>
      </c>
      <c r="G151" s="10">
        <v>0</v>
      </c>
      <c r="H151" s="10">
        <f t="shared" si="9"/>
        <v>388935.55</v>
      </c>
    </row>
    <row r="152" spans="1:8" x14ac:dyDescent="0.25">
      <c r="A152" s="6" t="s">
        <v>294</v>
      </c>
      <c r="B152" s="6" t="s">
        <v>295</v>
      </c>
      <c r="C152" s="13">
        <v>1005179.8</v>
      </c>
      <c r="D152" s="16">
        <v>0</v>
      </c>
      <c r="E152" s="10">
        <f t="shared" si="8"/>
        <v>1005179.8</v>
      </c>
      <c r="F152" s="13">
        <v>209048.2</v>
      </c>
      <c r="G152" s="10">
        <v>0</v>
      </c>
      <c r="H152" s="10">
        <f t="shared" si="9"/>
        <v>209048.2</v>
      </c>
    </row>
    <row r="153" spans="1:8" x14ac:dyDescent="0.25">
      <c r="A153" s="6" t="s">
        <v>296</v>
      </c>
      <c r="B153" s="6" t="s">
        <v>297</v>
      </c>
      <c r="C153" s="13">
        <v>216857.3</v>
      </c>
      <c r="D153" s="16">
        <v>0</v>
      </c>
      <c r="E153" s="10">
        <f t="shared" si="8"/>
        <v>216857.3</v>
      </c>
      <c r="F153" s="13">
        <v>28042.14</v>
      </c>
      <c r="G153" s="10">
        <v>0</v>
      </c>
      <c r="H153" s="10">
        <f t="shared" si="9"/>
        <v>28042.14</v>
      </c>
    </row>
    <row r="154" spans="1:8" x14ac:dyDescent="0.25">
      <c r="A154" s="6" t="s">
        <v>298</v>
      </c>
      <c r="B154" s="6" t="s">
        <v>299</v>
      </c>
      <c r="C154" s="13">
        <v>702541.6</v>
      </c>
      <c r="D154" s="16">
        <v>0</v>
      </c>
      <c r="E154" s="10">
        <f t="shared" si="8"/>
        <v>702541.6</v>
      </c>
      <c r="F154" s="13">
        <v>162733.91</v>
      </c>
      <c r="G154" s="10">
        <v>0</v>
      </c>
      <c r="H154" s="10">
        <f t="shared" si="9"/>
        <v>162733.91</v>
      </c>
    </row>
    <row r="155" spans="1:8" x14ac:dyDescent="0.25">
      <c r="A155" s="6" t="s">
        <v>300</v>
      </c>
      <c r="B155" s="6" t="s">
        <v>301</v>
      </c>
      <c r="C155" s="13">
        <v>547578.5</v>
      </c>
      <c r="D155" s="16">
        <v>0</v>
      </c>
      <c r="E155" s="10">
        <f t="shared" si="8"/>
        <v>547578.5</v>
      </c>
      <c r="F155" s="13">
        <v>150577.35</v>
      </c>
      <c r="G155" s="10">
        <v>0</v>
      </c>
      <c r="H155" s="10">
        <f t="shared" si="9"/>
        <v>150577.35</v>
      </c>
    </row>
    <row r="156" spans="1:8" x14ac:dyDescent="0.25">
      <c r="A156" s="6" t="s">
        <v>302</v>
      </c>
      <c r="B156" s="6" t="s">
        <v>303</v>
      </c>
      <c r="C156" s="13">
        <v>1507175.9</v>
      </c>
      <c r="D156" s="16">
        <v>0</v>
      </c>
      <c r="E156" s="10">
        <f t="shared" si="8"/>
        <v>1507175.9</v>
      </c>
      <c r="F156" s="13">
        <v>1033382.75</v>
      </c>
      <c r="G156" s="10">
        <v>0</v>
      </c>
      <c r="H156" s="10">
        <f t="shared" si="9"/>
        <v>1033382.75</v>
      </c>
    </row>
    <row r="157" spans="1:8" x14ac:dyDescent="0.25">
      <c r="A157" s="6" t="s">
        <v>304</v>
      </c>
      <c r="B157" s="6" t="s">
        <v>305</v>
      </c>
      <c r="C157" s="13">
        <v>224880.4</v>
      </c>
      <c r="D157" s="16">
        <v>0</v>
      </c>
      <c r="E157" s="10">
        <f t="shared" si="8"/>
        <v>224880.4</v>
      </c>
      <c r="F157" s="13">
        <v>23269.01</v>
      </c>
      <c r="G157" s="10">
        <v>0</v>
      </c>
      <c r="H157" s="10">
        <f t="shared" si="9"/>
        <v>23269.01</v>
      </c>
    </row>
    <row r="158" spans="1:8" x14ac:dyDescent="0.25">
      <c r="A158" s="6" t="s">
        <v>306</v>
      </c>
      <c r="B158" s="6" t="s">
        <v>307</v>
      </c>
      <c r="C158" s="13">
        <v>841474.7</v>
      </c>
      <c r="D158" s="16">
        <v>0</v>
      </c>
      <c r="E158" s="10">
        <f t="shared" si="8"/>
        <v>841474.7</v>
      </c>
      <c r="F158" s="13">
        <v>184362.16</v>
      </c>
      <c r="G158" s="10">
        <v>0</v>
      </c>
      <c r="H158" s="10">
        <f t="shared" si="9"/>
        <v>184362.16</v>
      </c>
    </row>
    <row r="159" spans="1:8" x14ac:dyDescent="0.25">
      <c r="A159" s="6" t="s">
        <v>308</v>
      </c>
      <c r="B159" s="6" t="s">
        <v>309</v>
      </c>
      <c r="C159" s="13">
        <v>1174371.3999999999</v>
      </c>
      <c r="D159" s="16">
        <v>0</v>
      </c>
      <c r="E159" s="10">
        <f t="shared" si="8"/>
        <v>1174371.3999999999</v>
      </c>
      <c r="F159" s="13">
        <v>366188.6</v>
      </c>
      <c r="G159" s="10">
        <v>0</v>
      </c>
      <c r="H159" s="10">
        <f t="shared" si="9"/>
        <v>366188.6</v>
      </c>
    </row>
    <row r="160" spans="1:8" x14ac:dyDescent="0.25">
      <c r="A160" s="6" t="s">
        <v>310</v>
      </c>
      <c r="B160" s="6" t="s">
        <v>311</v>
      </c>
      <c r="C160" s="13">
        <v>791330.4</v>
      </c>
      <c r="D160" s="16">
        <v>0</v>
      </c>
      <c r="E160" s="10">
        <f t="shared" si="8"/>
        <v>791330.4</v>
      </c>
      <c r="F160" s="13">
        <v>173697.2</v>
      </c>
      <c r="G160" s="10">
        <v>0</v>
      </c>
      <c r="H160" s="10">
        <f t="shared" si="9"/>
        <v>173697.2</v>
      </c>
    </row>
    <row r="161" spans="1:8" x14ac:dyDescent="0.25">
      <c r="A161" s="6" t="s">
        <v>312</v>
      </c>
      <c r="B161" s="6" t="s">
        <v>313</v>
      </c>
      <c r="C161" s="13">
        <v>423355</v>
      </c>
      <c r="D161" s="16">
        <v>0</v>
      </c>
      <c r="E161" s="10">
        <f t="shared" si="8"/>
        <v>423355</v>
      </c>
      <c r="F161" s="13">
        <v>79054.97</v>
      </c>
      <c r="G161" s="10">
        <v>0</v>
      </c>
      <c r="H161" s="10">
        <f t="shared" si="9"/>
        <v>79054.97</v>
      </c>
    </row>
    <row r="162" spans="1:8" x14ac:dyDescent="0.25">
      <c r="A162" s="6" t="s">
        <v>314</v>
      </c>
      <c r="B162" s="6" t="s">
        <v>315</v>
      </c>
      <c r="C162" s="13">
        <v>676853.4</v>
      </c>
      <c r="D162" s="16">
        <v>0</v>
      </c>
      <c r="E162" s="10">
        <f t="shared" si="8"/>
        <v>676853.4</v>
      </c>
      <c r="F162" s="13">
        <v>274231.26</v>
      </c>
      <c r="G162" s="10">
        <v>0</v>
      </c>
      <c r="H162" s="10">
        <f t="shared" si="9"/>
        <v>274231.26</v>
      </c>
    </row>
    <row r="163" spans="1:8" x14ac:dyDescent="0.25">
      <c r="A163" s="6" t="s">
        <v>316</v>
      </c>
      <c r="B163" s="6" t="s">
        <v>317</v>
      </c>
      <c r="C163" s="13">
        <v>642746.80000000005</v>
      </c>
      <c r="D163" s="16">
        <v>0</v>
      </c>
      <c r="E163" s="10">
        <f t="shared" si="8"/>
        <v>642746.80000000005</v>
      </c>
      <c r="F163" s="13">
        <v>1254960.42</v>
      </c>
      <c r="G163" s="10">
        <v>0</v>
      </c>
      <c r="H163" s="10">
        <f t="shared" si="9"/>
        <v>1254960.42</v>
      </c>
    </row>
    <row r="164" spans="1:8" x14ac:dyDescent="0.25">
      <c r="A164" s="6" t="s">
        <v>318</v>
      </c>
      <c r="B164" s="6" t="s">
        <v>319</v>
      </c>
      <c r="C164" s="13">
        <v>705934.7</v>
      </c>
      <c r="D164" s="16">
        <v>0</v>
      </c>
      <c r="E164" s="10">
        <f t="shared" si="8"/>
        <v>705934.7</v>
      </c>
      <c r="F164" s="13">
        <v>166537.5</v>
      </c>
      <c r="G164" s="10">
        <v>0</v>
      </c>
      <c r="H164" s="10">
        <f t="shared" si="9"/>
        <v>166537.5</v>
      </c>
    </row>
    <row r="165" spans="1:8" x14ac:dyDescent="0.25">
      <c r="A165" s="6" t="s">
        <v>320</v>
      </c>
      <c r="B165" s="6" t="s">
        <v>321</v>
      </c>
      <c r="C165" s="13">
        <v>1887643.8</v>
      </c>
      <c r="D165" s="16">
        <v>0</v>
      </c>
      <c r="E165" s="10">
        <f t="shared" si="8"/>
        <v>1887643.8</v>
      </c>
      <c r="F165" s="13">
        <v>412950.37</v>
      </c>
      <c r="G165" s="10">
        <v>0</v>
      </c>
      <c r="H165" s="10">
        <f t="shared" si="9"/>
        <v>412950.37</v>
      </c>
    </row>
    <row r="166" spans="1:8" x14ac:dyDescent="0.25">
      <c r="A166" s="6" t="s">
        <v>322</v>
      </c>
      <c r="B166" s="6" t="s">
        <v>323</v>
      </c>
      <c r="C166" s="13">
        <v>403410.7</v>
      </c>
      <c r="D166" s="16">
        <v>0</v>
      </c>
      <c r="E166" s="10">
        <f t="shared" si="8"/>
        <v>403410.7</v>
      </c>
      <c r="F166" s="13">
        <v>106575.05</v>
      </c>
      <c r="G166" s="10">
        <v>0</v>
      </c>
      <c r="H166" s="10">
        <f t="shared" si="9"/>
        <v>106575.05</v>
      </c>
    </row>
    <row r="167" spans="1:8" x14ac:dyDescent="0.25">
      <c r="A167" s="6" t="s">
        <v>324</v>
      </c>
      <c r="B167" s="6" t="s">
        <v>325</v>
      </c>
      <c r="C167" s="13">
        <v>802909.2</v>
      </c>
      <c r="D167" s="16">
        <v>0</v>
      </c>
      <c r="E167" s="10">
        <f t="shared" si="8"/>
        <v>802909.2</v>
      </c>
      <c r="F167" s="13">
        <v>203603.84</v>
      </c>
      <c r="G167" s="10">
        <v>0</v>
      </c>
      <c r="H167" s="10">
        <f t="shared" si="9"/>
        <v>203603.84</v>
      </c>
    </row>
    <row r="168" spans="1:8" x14ac:dyDescent="0.25">
      <c r="A168" s="6" t="s">
        <v>326</v>
      </c>
      <c r="B168" s="6" t="s">
        <v>327</v>
      </c>
      <c r="C168" s="13">
        <v>743957.2</v>
      </c>
      <c r="D168" s="16">
        <v>0</v>
      </c>
      <c r="E168" s="10">
        <f t="shared" si="8"/>
        <v>743957.2</v>
      </c>
      <c r="F168" s="13">
        <v>152591.01</v>
      </c>
      <c r="G168" s="10">
        <v>0</v>
      </c>
      <c r="H168" s="10">
        <f t="shared" si="9"/>
        <v>152591.01</v>
      </c>
    </row>
    <row r="169" spans="1:8" x14ac:dyDescent="0.25">
      <c r="A169" s="6" t="s">
        <v>328</v>
      </c>
      <c r="B169" s="6" t="s">
        <v>329</v>
      </c>
      <c r="C169" s="13">
        <v>670152.6</v>
      </c>
      <c r="D169" s="16">
        <v>0</v>
      </c>
      <c r="E169" s="10">
        <f t="shared" si="8"/>
        <v>670152.6</v>
      </c>
      <c r="F169" s="13">
        <v>117612.92</v>
      </c>
      <c r="G169" s="10">
        <v>0</v>
      </c>
      <c r="H169" s="10">
        <f t="shared" si="9"/>
        <v>117612.92</v>
      </c>
    </row>
    <row r="170" spans="1:8" x14ac:dyDescent="0.25">
      <c r="A170" s="6" t="s">
        <v>330</v>
      </c>
      <c r="B170" s="6" t="s">
        <v>331</v>
      </c>
      <c r="C170" s="13">
        <v>834797.6</v>
      </c>
      <c r="D170" s="16">
        <v>0</v>
      </c>
      <c r="E170" s="10">
        <f t="shared" si="8"/>
        <v>834797.6</v>
      </c>
      <c r="F170" s="13">
        <v>214865.45</v>
      </c>
      <c r="G170" s="10">
        <v>0</v>
      </c>
      <c r="H170" s="10">
        <f t="shared" si="9"/>
        <v>214865.45</v>
      </c>
    </row>
    <row r="171" spans="1:8" x14ac:dyDescent="0.25">
      <c r="A171" s="6" t="s">
        <v>332</v>
      </c>
      <c r="B171" s="6" t="s">
        <v>333</v>
      </c>
      <c r="C171" s="13">
        <v>409950.1</v>
      </c>
      <c r="D171" s="16">
        <v>0</v>
      </c>
      <c r="E171" s="10">
        <f t="shared" si="8"/>
        <v>409950.1</v>
      </c>
      <c r="F171" s="13">
        <v>121491.08</v>
      </c>
      <c r="G171" s="10">
        <v>0</v>
      </c>
      <c r="H171" s="10">
        <f t="shared" si="9"/>
        <v>121491.08</v>
      </c>
    </row>
    <row r="172" spans="1:8" x14ac:dyDescent="0.25">
      <c r="A172" s="6" t="s">
        <v>334</v>
      </c>
      <c r="B172" s="6" t="s">
        <v>335</v>
      </c>
      <c r="C172" s="13">
        <v>2409263.2000000002</v>
      </c>
      <c r="D172" s="16">
        <v>0</v>
      </c>
      <c r="E172" s="10">
        <f t="shared" si="8"/>
        <v>2409263.2000000002</v>
      </c>
      <c r="F172" s="13">
        <v>843501.65</v>
      </c>
      <c r="G172" s="10">
        <v>0</v>
      </c>
      <c r="H172" s="10">
        <f t="shared" si="9"/>
        <v>843501.65</v>
      </c>
    </row>
    <row r="173" spans="1:8" x14ac:dyDescent="0.25">
      <c r="A173" s="6" t="s">
        <v>336</v>
      </c>
      <c r="B173" s="6" t="s">
        <v>337</v>
      </c>
      <c r="C173" s="13">
        <v>713869.7</v>
      </c>
      <c r="D173" s="16">
        <v>0</v>
      </c>
      <c r="E173" s="10">
        <f t="shared" si="8"/>
        <v>713869.7</v>
      </c>
      <c r="F173" s="13">
        <v>160272.76999999999</v>
      </c>
      <c r="G173" s="10">
        <v>0</v>
      </c>
      <c r="H173" s="10">
        <f t="shared" si="9"/>
        <v>160272.76999999999</v>
      </c>
    </row>
    <row r="174" spans="1:8" x14ac:dyDescent="0.25">
      <c r="A174" s="6" t="s">
        <v>338</v>
      </c>
      <c r="B174" s="6" t="s">
        <v>339</v>
      </c>
      <c r="C174" s="13">
        <v>347371.9</v>
      </c>
      <c r="D174" s="16">
        <v>0</v>
      </c>
      <c r="E174" s="10">
        <f t="shared" si="8"/>
        <v>347371.9</v>
      </c>
      <c r="F174" s="13">
        <v>69956.19</v>
      </c>
      <c r="G174" s="10">
        <v>0</v>
      </c>
      <c r="H174" s="10">
        <f t="shared" si="9"/>
        <v>69956.19</v>
      </c>
    </row>
    <row r="175" spans="1:8" x14ac:dyDescent="0.25">
      <c r="A175" s="6" t="s">
        <v>340</v>
      </c>
      <c r="B175" s="6" t="s">
        <v>341</v>
      </c>
      <c r="C175" s="13">
        <v>1490980.4</v>
      </c>
      <c r="D175" s="16">
        <v>0</v>
      </c>
      <c r="E175" s="10">
        <f t="shared" si="8"/>
        <v>1490980.4</v>
      </c>
      <c r="F175" s="13">
        <v>317040.27</v>
      </c>
      <c r="G175" s="10">
        <v>0</v>
      </c>
      <c r="H175" s="10">
        <f t="shared" si="9"/>
        <v>317040.27</v>
      </c>
    </row>
    <row r="176" spans="1:8" x14ac:dyDescent="0.25">
      <c r="A176" s="6" t="s">
        <v>342</v>
      </c>
      <c r="B176" s="6" t="s">
        <v>343</v>
      </c>
      <c r="C176" s="13">
        <v>1707935.5</v>
      </c>
      <c r="D176" s="16">
        <v>0</v>
      </c>
      <c r="E176" s="10">
        <f t="shared" si="8"/>
        <v>1707935.5</v>
      </c>
      <c r="F176" s="13">
        <v>275946.59999999998</v>
      </c>
      <c r="G176" s="10">
        <v>0</v>
      </c>
      <c r="H176" s="10">
        <f t="shared" si="9"/>
        <v>275946.59999999998</v>
      </c>
    </row>
    <row r="177" spans="1:8" x14ac:dyDescent="0.25">
      <c r="A177" s="6" t="s">
        <v>344</v>
      </c>
      <c r="B177" s="6" t="s">
        <v>345</v>
      </c>
      <c r="C177" s="13">
        <v>11080027.800000001</v>
      </c>
      <c r="D177" s="16">
        <v>0</v>
      </c>
      <c r="E177" s="10">
        <f t="shared" si="8"/>
        <v>11080027.800000001</v>
      </c>
      <c r="F177" s="13">
        <v>1350050.13</v>
      </c>
      <c r="G177" s="10">
        <v>0</v>
      </c>
      <c r="H177" s="10">
        <f t="shared" si="9"/>
        <v>1350050.13</v>
      </c>
    </row>
    <row r="178" spans="1:8" x14ac:dyDescent="0.25">
      <c r="A178" s="6" t="s">
        <v>346</v>
      </c>
      <c r="B178" s="6" t="s">
        <v>347</v>
      </c>
      <c r="C178" s="13">
        <v>290019.09999999998</v>
      </c>
      <c r="D178" s="16">
        <v>0</v>
      </c>
      <c r="E178" s="10">
        <f t="shared" si="8"/>
        <v>290019.09999999998</v>
      </c>
      <c r="F178" s="13">
        <v>30428.7</v>
      </c>
      <c r="G178" s="10">
        <v>0</v>
      </c>
      <c r="H178" s="10">
        <f t="shared" si="9"/>
        <v>30428.7</v>
      </c>
    </row>
    <row r="179" spans="1:8" x14ac:dyDescent="0.25">
      <c r="A179" s="6" t="s">
        <v>348</v>
      </c>
      <c r="B179" s="6" t="s">
        <v>349</v>
      </c>
      <c r="C179" s="13">
        <v>361549</v>
      </c>
      <c r="D179" s="16">
        <v>0</v>
      </c>
      <c r="E179" s="10">
        <f t="shared" si="8"/>
        <v>361549</v>
      </c>
      <c r="F179" s="13">
        <v>108663.3</v>
      </c>
      <c r="G179" s="10">
        <v>0</v>
      </c>
      <c r="H179" s="10">
        <f t="shared" si="9"/>
        <v>108663.3</v>
      </c>
    </row>
    <row r="180" spans="1:8" x14ac:dyDescent="0.25">
      <c r="A180" s="6" t="s">
        <v>350</v>
      </c>
      <c r="B180" s="6" t="s">
        <v>351</v>
      </c>
      <c r="C180" s="13">
        <v>293796.3</v>
      </c>
      <c r="D180" s="16">
        <v>0</v>
      </c>
      <c r="E180" s="10">
        <f t="shared" si="8"/>
        <v>293796.3</v>
      </c>
      <c r="F180" s="13">
        <v>340383.87</v>
      </c>
      <c r="G180" s="10">
        <v>0</v>
      </c>
      <c r="H180" s="10">
        <f t="shared" si="9"/>
        <v>340383.87</v>
      </c>
    </row>
    <row r="181" spans="1:8" x14ac:dyDescent="0.25">
      <c r="A181" s="6" t="s">
        <v>352</v>
      </c>
      <c r="B181" s="6" t="s">
        <v>353</v>
      </c>
      <c r="C181" s="13">
        <v>443450.6</v>
      </c>
      <c r="D181" s="16">
        <v>0</v>
      </c>
      <c r="E181" s="10">
        <f t="shared" si="8"/>
        <v>443450.6</v>
      </c>
      <c r="F181" s="13">
        <v>106202.15</v>
      </c>
      <c r="G181" s="10">
        <v>0</v>
      </c>
      <c r="H181" s="10">
        <f t="shared" si="9"/>
        <v>106202.15</v>
      </c>
    </row>
    <row r="182" spans="1:8" x14ac:dyDescent="0.25">
      <c r="A182" s="6" t="s">
        <v>354</v>
      </c>
      <c r="B182" s="6" t="s">
        <v>355</v>
      </c>
      <c r="C182" s="13">
        <v>891371.7</v>
      </c>
      <c r="D182" s="16">
        <v>0</v>
      </c>
      <c r="E182" s="10">
        <f t="shared" si="8"/>
        <v>891371.7</v>
      </c>
      <c r="F182" s="13">
        <v>203230.94</v>
      </c>
      <c r="G182" s="10">
        <v>0</v>
      </c>
      <c r="H182" s="10">
        <f t="shared" si="9"/>
        <v>203230.94</v>
      </c>
    </row>
    <row r="183" spans="1:8" x14ac:dyDescent="0.25">
      <c r="A183" s="6" t="s">
        <v>356</v>
      </c>
      <c r="B183" s="6" t="s">
        <v>357</v>
      </c>
      <c r="C183" s="13">
        <v>1653681.3</v>
      </c>
      <c r="D183" s="16">
        <v>0</v>
      </c>
      <c r="E183" s="10">
        <f t="shared" si="8"/>
        <v>1653681.3</v>
      </c>
      <c r="F183" s="13">
        <v>773023.4</v>
      </c>
      <c r="G183" s="10">
        <v>0</v>
      </c>
      <c r="H183" s="10">
        <f t="shared" si="9"/>
        <v>773023.4</v>
      </c>
    </row>
    <row r="184" spans="1:8" x14ac:dyDescent="0.25">
      <c r="A184" s="6" t="s">
        <v>358</v>
      </c>
      <c r="B184" s="6" t="s">
        <v>359</v>
      </c>
      <c r="C184" s="13">
        <v>649987.6</v>
      </c>
      <c r="D184" s="16">
        <v>0</v>
      </c>
      <c r="E184" s="10">
        <f t="shared" si="8"/>
        <v>649987.6</v>
      </c>
      <c r="F184" s="13">
        <v>499090.45</v>
      </c>
      <c r="G184" s="10">
        <v>0</v>
      </c>
      <c r="H184" s="10">
        <f t="shared" si="9"/>
        <v>499090.45</v>
      </c>
    </row>
    <row r="185" spans="1:8" x14ac:dyDescent="0.25">
      <c r="A185" s="6" t="s">
        <v>360</v>
      </c>
      <c r="B185" s="6" t="s">
        <v>361</v>
      </c>
      <c r="C185" s="13">
        <v>475847.2</v>
      </c>
      <c r="D185" s="16">
        <v>0</v>
      </c>
      <c r="E185" s="10">
        <f t="shared" si="8"/>
        <v>475847.2</v>
      </c>
      <c r="F185" s="13">
        <v>107917.49</v>
      </c>
      <c r="G185" s="10">
        <v>0</v>
      </c>
      <c r="H185" s="10">
        <f t="shared" si="9"/>
        <v>107917.49</v>
      </c>
    </row>
    <row r="186" spans="1:8" x14ac:dyDescent="0.25">
      <c r="A186" s="6" t="s">
        <v>362</v>
      </c>
      <c r="B186" s="6" t="s">
        <v>363</v>
      </c>
      <c r="C186" s="13">
        <v>527793.4</v>
      </c>
      <c r="D186" s="16">
        <v>0</v>
      </c>
      <c r="E186" s="10">
        <f t="shared" si="8"/>
        <v>527793.4</v>
      </c>
      <c r="F186" s="13">
        <v>174815.9</v>
      </c>
      <c r="G186" s="10">
        <v>0</v>
      </c>
      <c r="H186" s="10">
        <f t="shared" si="9"/>
        <v>174815.9</v>
      </c>
    </row>
    <row r="187" spans="1:8" x14ac:dyDescent="0.25">
      <c r="A187" s="6" t="s">
        <v>364</v>
      </c>
      <c r="B187" s="6" t="s">
        <v>365</v>
      </c>
      <c r="C187" s="13">
        <v>242627.1</v>
      </c>
      <c r="D187" s="16">
        <v>0</v>
      </c>
      <c r="E187" s="10">
        <f t="shared" si="8"/>
        <v>242627.1</v>
      </c>
      <c r="F187" s="13">
        <v>33784.81</v>
      </c>
      <c r="G187" s="10">
        <v>0</v>
      </c>
      <c r="H187" s="10">
        <f t="shared" si="9"/>
        <v>33784.81</v>
      </c>
    </row>
    <row r="188" spans="1:8" x14ac:dyDescent="0.25">
      <c r="A188" s="6" t="s">
        <v>366</v>
      </c>
      <c r="B188" s="6" t="s">
        <v>367</v>
      </c>
      <c r="C188" s="13">
        <v>872489.8</v>
      </c>
      <c r="D188" s="16">
        <v>0</v>
      </c>
      <c r="E188" s="10">
        <f t="shared" si="8"/>
        <v>872489.8</v>
      </c>
      <c r="F188" s="13">
        <v>162659.32999999999</v>
      </c>
      <c r="G188" s="10">
        <v>0</v>
      </c>
      <c r="H188" s="10">
        <f t="shared" si="9"/>
        <v>162659.32999999999</v>
      </c>
    </row>
    <row r="189" spans="1:8" x14ac:dyDescent="0.25">
      <c r="A189" s="6" t="s">
        <v>368</v>
      </c>
      <c r="B189" s="6" t="s">
        <v>369</v>
      </c>
      <c r="C189" s="13">
        <v>514274.7</v>
      </c>
      <c r="D189" s="16">
        <v>0</v>
      </c>
      <c r="E189" s="10">
        <f t="shared" si="8"/>
        <v>514274.7</v>
      </c>
      <c r="F189" s="13">
        <v>110005.74</v>
      </c>
      <c r="G189" s="10">
        <v>0</v>
      </c>
      <c r="H189" s="10">
        <f t="shared" si="9"/>
        <v>110005.74</v>
      </c>
    </row>
    <row r="190" spans="1:8" x14ac:dyDescent="0.25">
      <c r="A190" s="6" t="s">
        <v>370</v>
      </c>
      <c r="B190" s="6" t="s">
        <v>371</v>
      </c>
      <c r="C190" s="13">
        <v>21048282.399999999</v>
      </c>
      <c r="D190" s="16">
        <v>0</v>
      </c>
      <c r="E190" s="10">
        <f t="shared" si="8"/>
        <v>21048282.399999999</v>
      </c>
      <c r="F190" s="13">
        <v>11891956.310000001</v>
      </c>
      <c r="G190" s="10">
        <v>0</v>
      </c>
      <c r="H190" s="10">
        <f t="shared" si="9"/>
        <v>11891956.310000001</v>
      </c>
    </row>
    <row r="191" spans="1:8" x14ac:dyDescent="0.25">
      <c r="A191" s="6" t="s">
        <v>372</v>
      </c>
      <c r="B191" s="6" t="s">
        <v>373</v>
      </c>
      <c r="C191" s="13">
        <v>1550501</v>
      </c>
      <c r="D191" s="16">
        <v>0</v>
      </c>
      <c r="E191" s="10">
        <f t="shared" si="8"/>
        <v>1550501</v>
      </c>
      <c r="F191" s="13">
        <v>666672.07999999996</v>
      </c>
      <c r="G191" s="10">
        <v>0</v>
      </c>
      <c r="H191" s="10">
        <f t="shared" si="9"/>
        <v>666672.07999999996</v>
      </c>
    </row>
    <row r="192" spans="1:8" x14ac:dyDescent="0.25">
      <c r="A192" s="6" t="s">
        <v>374</v>
      </c>
      <c r="B192" s="6" t="s">
        <v>375</v>
      </c>
      <c r="C192" s="13">
        <v>274609.2</v>
      </c>
      <c r="D192" s="16">
        <v>0</v>
      </c>
      <c r="E192" s="10">
        <f t="shared" si="8"/>
        <v>274609.2</v>
      </c>
      <c r="F192" s="13">
        <v>39080</v>
      </c>
      <c r="G192" s="10">
        <v>0</v>
      </c>
      <c r="H192" s="10">
        <f t="shared" si="9"/>
        <v>39080</v>
      </c>
    </row>
    <row r="193" spans="1:8" x14ac:dyDescent="0.25">
      <c r="A193" s="6" t="s">
        <v>376</v>
      </c>
      <c r="B193" s="6" t="s">
        <v>377</v>
      </c>
      <c r="C193" s="13">
        <v>1083648.3</v>
      </c>
      <c r="D193" s="16">
        <v>0</v>
      </c>
      <c r="E193" s="10">
        <f t="shared" si="8"/>
        <v>1083648.3</v>
      </c>
      <c r="F193" s="13">
        <v>134840.93</v>
      </c>
      <c r="G193" s="10">
        <v>0</v>
      </c>
      <c r="H193" s="10">
        <f t="shared" si="9"/>
        <v>134840.93</v>
      </c>
    </row>
    <row r="194" spans="1:8" x14ac:dyDescent="0.25">
      <c r="A194" s="6" t="s">
        <v>378</v>
      </c>
      <c r="B194" s="6" t="s">
        <v>379</v>
      </c>
      <c r="C194" s="13">
        <v>2954618.5</v>
      </c>
      <c r="D194" s="16">
        <v>0</v>
      </c>
      <c r="E194" s="10">
        <f t="shared" si="8"/>
        <v>2954618.5</v>
      </c>
      <c r="F194" s="13">
        <v>716640.79</v>
      </c>
      <c r="G194" s="10">
        <v>0</v>
      </c>
      <c r="H194" s="10">
        <f t="shared" si="9"/>
        <v>716640.79</v>
      </c>
    </row>
    <row r="195" spans="1:8" x14ac:dyDescent="0.25">
      <c r="A195" s="6" t="s">
        <v>380</v>
      </c>
      <c r="B195" s="6" t="s">
        <v>381</v>
      </c>
      <c r="C195" s="13">
        <v>1700011.7</v>
      </c>
      <c r="D195" s="16">
        <v>0</v>
      </c>
      <c r="E195" s="10">
        <f t="shared" si="8"/>
        <v>1700011.7</v>
      </c>
      <c r="F195" s="13">
        <v>232391.79</v>
      </c>
      <c r="G195" s="10">
        <v>0</v>
      </c>
      <c r="H195" s="10">
        <f t="shared" si="9"/>
        <v>232391.79</v>
      </c>
    </row>
    <row r="196" spans="1:8" x14ac:dyDescent="0.25">
      <c r="A196" s="6" t="s">
        <v>382</v>
      </c>
      <c r="B196" s="6" t="s">
        <v>383</v>
      </c>
      <c r="C196" s="13">
        <v>5302432.3</v>
      </c>
      <c r="D196" s="16">
        <v>0</v>
      </c>
      <c r="E196" s="10">
        <f t="shared" si="8"/>
        <v>5302432.3</v>
      </c>
      <c r="F196" s="13">
        <v>1673877.2</v>
      </c>
      <c r="G196" s="10">
        <v>0</v>
      </c>
      <c r="H196" s="10">
        <f t="shared" si="9"/>
        <v>1673877.2</v>
      </c>
    </row>
    <row r="197" spans="1:8" x14ac:dyDescent="0.25">
      <c r="A197" s="6" t="s">
        <v>384</v>
      </c>
      <c r="B197" s="6" t="s">
        <v>385</v>
      </c>
      <c r="C197" s="13">
        <v>139158.20000000001</v>
      </c>
      <c r="D197" s="16">
        <v>0</v>
      </c>
      <c r="E197" s="10">
        <f t="shared" si="8"/>
        <v>139158.20000000001</v>
      </c>
      <c r="F197" s="13">
        <v>22075.73</v>
      </c>
      <c r="G197" s="10">
        <v>0</v>
      </c>
      <c r="H197" s="10">
        <f t="shared" si="9"/>
        <v>22075.73</v>
      </c>
    </row>
    <row r="198" spans="1:8" x14ac:dyDescent="0.25">
      <c r="A198" s="6" t="s">
        <v>386</v>
      </c>
      <c r="B198" s="6" t="s">
        <v>387</v>
      </c>
      <c r="C198" s="13">
        <v>277381.2</v>
      </c>
      <c r="D198" s="16">
        <v>0</v>
      </c>
      <c r="E198" s="10">
        <f t="shared" si="8"/>
        <v>277381.2</v>
      </c>
      <c r="F198" s="13">
        <v>113511.01</v>
      </c>
      <c r="G198" s="10">
        <v>0</v>
      </c>
      <c r="H198" s="10">
        <f t="shared" si="9"/>
        <v>113511.01</v>
      </c>
    </row>
    <row r="199" spans="1:8" x14ac:dyDescent="0.25">
      <c r="A199" s="6" t="s">
        <v>388</v>
      </c>
      <c r="B199" s="6" t="s">
        <v>389</v>
      </c>
      <c r="C199" s="13">
        <v>489343.7</v>
      </c>
      <c r="D199" s="16">
        <v>0</v>
      </c>
      <c r="E199" s="10">
        <f t="shared" si="8"/>
        <v>489343.7</v>
      </c>
      <c r="F199" s="13">
        <v>209346.52</v>
      </c>
      <c r="G199" s="10">
        <v>0</v>
      </c>
      <c r="H199" s="10">
        <f t="shared" si="9"/>
        <v>209346.52</v>
      </c>
    </row>
    <row r="200" spans="1:8" x14ac:dyDescent="0.25">
      <c r="A200" s="6" t="s">
        <v>390</v>
      </c>
      <c r="B200" s="6" t="s">
        <v>391</v>
      </c>
      <c r="C200" s="13">
        <v>295956.59999999998</v>
      </c>
      <c r="D200" s="16">
        <v>0</v>
      </c>
      <c r="E200" s="10">
        <f t="shared" ref="E200:E263" si="10">C200-D200</f>
        <v>295956.59999999998</v>
      </c>
      <c r="F200" s="13">
        <v>102323.98</v>
      </c>
      <c r="G200" s="10">
        <v>0</v>
      </c>
      <c r="H200" s="10">
        <f t="shared" ref="H200:H263" si="11">F200-G200</f>
        <v>102323.98</v>
      </c>
    </row>
    <row r="201" spans="1:8" x14ac:dyDescent="0.25">
      <c r="A201" s="6" t="s">
        <v>392</v>
      </c>
      <c r="B201" s="6" t="s">
        <v>393</v>
      </c>
      <c r="C201" s="13">
        <v>483479.2</v>
      </c>
      <c r="D201" s="16">
        <v>0</v>
      </c>
      <c r="E201" s="10">
        <f t="shared" si="10"/>
        <v>483479.2</v>
      </c>
      <c r="F201" s="13">
        <v>78756.649999999994</v>
      </c>
      <c r="G201" s="10">
        <v>0</v>
      </c>
      <c r="H201" s="10">
        <f t="shared" si="11"/>
        <v>78756.649999999994</v>
      </c>
    </row>
    <row r="202" spans="1:8" x14ac:dyDescent="0.25">
      <c r="A202" s="6" t="s">
        <v>394</v>
      </c>
      <c r="B202" s="6" t="s">
        <v>395</v>
      </c>
      <c r="C202" s="13">
        <v>240259.6</v>
      </c>
      <c r="D202" s="16">
        <v>0</v>
      </c>
      <c r="E202" s="10">
        <f t="shared" si="10"/>
        <v>240259.6</v>
      </c>
      <c r="F202" s="13">
        <v>30354.12</v>
      </c>
      <c r="G202" s="10">
        <v>0</v>
      </c>
      <c r="H202" s="10">
        <f t="shared" si="11"/>
        <v>30354.12</v>
      </c>
    </row>
    <row r="203" spans="1:8" x14ac:dyDescent="0.25">
      <c r="A203" s="6" t="s">
        <v>396</v>
      </c>
      <c r="B203" s="6" t="s">
        <v>397</v>
      </c>
      <c r="C203" s="13">
        <v>755983.9</v>
      </c>
      <c r="D203" s="16">
        <v>0</v>
      </c>
      <c r="E203" s="10">
        <f t="shared" si="10"/>
        <v>755983.9</v>
      </c>
      <c r="F203" s="13">
        <v>245219.58</v>
      </c>
      <c r="G203" s="10">
        <v>0</v>
      </c>
      <c r="H203" s="10">
        <f t="shared" si="11"/>
        <v>245219.58</v>
      </c>
    </row>
    <row r="204" spans="1:8" x14ac:dyDescent="0.25">
      <c r="A204" s="6" t="s">
        <v>398</v>
      </c>
      <c r="B204" s="6" t="s">
        <v>399</v>
      </c>
      <c r="C204" s="13">
        <v>6635036.5</v>
      </c>
      <c r="D204" s="16">
        <v>0</v>
      </c>
      <c r="E204" s="10">
        <f t="shared" si="10"/>
        <v>6635036.5</v>
      </c>
      <c r="F204" s="13">
        <v>2222638.0499999998</v>
      </c>
      <c r="G204" s="10">
        <v>0</v>
      </c>
      <c r="H204" s="10">
        <f t="shared" si="11"/>
        <v>2222638.0499999998</v>
      </c>
    </row>
    <row r="205" spans="1:8" x14ac:dyDescent="0.25">
      <c r="A205" s="6" t="s">
        <v>400</v>
      </c>
      <c r="B205" s="6" t="s">
        <v>401</v>
      </c>
      <c r="C205" s="13">
        <v>369004.2</v>
      </c>
      <c r="D205" s="16">
        <v>0</v>
      </c>
      <c r="E205" s="10">
        <f t="shared" si="10"/>
        <v>369004.2</v>
      </c>
      <c r="F205" s="13">
        <v>36842.6</v>
      </c>
      <c r="G205" s="10">
        <v>0</v>
      </c>
      <c r="H205" s="10">
        <f t="shared" si="11"/>
        <v>36842.6</v>
      </c>
    </row>
    <row r="206" spans="1:8" x14ac:dyDescent="0.25">
      <c r="A206" s="6" t="s">
        <v>402</v>
      </c>
      <c r="B206" s="6" t="s">
        <v>403</v>
      </c>
      <c r="C206" s="13">
        <v>1269387.8</v>
      </c>
      <c r="D206" s="16">
        <v>0</v>
      </c>
      <c r="E206" s="10">
        <f t="shared" si="10"/>
        <v>1269387.8</v>
      </c>
      <c r="F206" s="13">
        <v>276170.34000000003</v>
      </c>
      <c r="G206" s="10">
        <v>0</v>
      </c>
      <c r="H206" s="10">
        <f t="shared" si="11"/>
        <v>276170.34000000003</v>
      </c>
    </row>
    <row r="207" spans="1:8" x14ac:dyDescent="0.25">
      <c r="A207" s="6" t="s">
        <v>404</v>
      </c>
      <c r="B207" s="6" t="s">
        <v>405</v>
      </c>
      <c r="C207" s="13">
        <v>531375.9</v>
      </c>
      <c r="D207" s="16">
        <v>0</v>
      </c>
      <c r="E207" s="10">
        <f t="shared" si="10"/>
        <v>531375.9</v>
      </c>
      <c r="F207" s="13">
        <v>140210.71</v>
      </c>
      <c r="G207" s="10">
        <v>0</v>
      </c>
      <c r="H207" s="10">
        <f t="shared" si="11"/>
        <v>140210.71</v>
      </c>
    </row>
    <row r="208" spans="1:8" x14ac:dyDescent="0.25">
      <c r="A208" s="6" t="s">
        <v>406</v>
      </c>
      <c r="B208" s="6" t="s">
        <v>407</v>
      </c>
      <c r="C208" s="13">
        <v>1160437.8</v>
      </c>
      <c r="D208" s="16">
        <v>0</v>
      </c>
      <c r="E208" s="10">
        <f t="shared" si="10"/>
        <v>1160437.8</v>
      </c>
      <c r="F208" s="13">
        <v>341353.41</v>
      </c>
      <c r="G208" s="10">
        <v>0</v>
      </c>
      <c r="H208" s="10">
        <f t="shared" si="11"/>
        <v>341353.41</v>
      </c>
    </row>
    <row r="209" spans="1:8" x14ac:dyDescent="0.25">
      <c r="A209" s="6" t="s">
        <v>408</v>
      </c>
      <c r="B209" s="6" t="s">
        <v>409</v>
      </c>
      <c r="C209" s="13">
        <v>1177452.6000000001</v>
      </c>
      <c r="D209" s="16">
        <v>0</v>
      </c>
      <c r="E209" s="10">
        <f t="shared" si="10"/>
        <v>1177452.6000000001</v>
      </c>
      <c r="F209" s="13">
        <v>263864.62</v>
      </c>
      <c r="G209" s="10">
        <v>0</v>
      </c>
      <c r="H209" s="10">
        <f t="shared" si="11"/>
        <v>263864.62</v>
      </c>
    </row>
    <row r="210" spans="1:8" x14ac:dyDescent="0.25">
      <c r="A210" s="6" t="s">
        <v>410</v>
      </c>
      <c r="B210" s="6" t="s">
        <v>411</v>
      </c>
      <c r="C210" s="13">
        <v>314047.7</v>
      </c>
      <c r="D210" s="16">
        <v>0</v>
      </c>
      <c r="E210" s="10">
        <f t="shared" si="10"/>
        <v>314047.7</v>
      </c>
      <c r="F210" s="13">
        <v>47283.82</v>
      </c>
      <c r="G210" s="10">
        <v>0</v>
      </c>
      <c r="H210" s="10">
        <f t="shared" si="11"/>
        <v>47283.82</v>
      </c>
    </row>
    <row r="211" spans="1:8" x14ac:dyDescent="0.25">
      <c r="A211" s="6" t="s">
        <v>412</v>
      </c>
      <c r="B211" s="6" t="s">
        <v>413</v>
      </c>
      <c r="C211" s="13">
        <v>8057070.9000000004</v>
      </c>
      <c r="D211" s="16">
        <v>0</v>
      </c>
      <c r="E211" s="10">
        <f t="shared" si="10"/>
        <v>8057070.9000000004</v>
      </c>
      <c r="F211" s="13">
        <v>1267042.3999999999</v>
      </c>
      <c r="G211" s="10">
        <v>0</v>
      </c>
      <c r="H211" s="10">
        <f t="shared" si="11"/>
        <v>1267042.3999999999</v>
      </c>
    </row>
    <row r="212" spans="1:8" x14ac:dyDescent="0.25">
      <c r="A212" s="6" t="s">
        <v>414</v>
      </c>
      <c r="B212" s="6" t="s">
        <v>415</v>
      </c>
      <c r="C212" s="13">
        <v>562854</v>
      </c>
      <c r="D212" s="16">
        <v>0</v>
      </c>
      <c r="E212" s="10">
        <f t="shared" si="10"/>
        <v>562854</v>
      </c>
      <c r="F212" s="13">
        <v>180558.57</v>
      </c>
      <c r="G212" s="10">
        <v>0</v>
      </c>
      <c r="H212" s="10">
        <f t="shared" si="11"/>
        <v>180558.57</v>
      </c>
    </row>
    <row r="213" spans="1:8" x14ac:dyDescent="0.25">
      <c r="A213" s="6" t="s">
        <v>416</v>
      </c>
      <c r="B213" s="6" t="s">
        <v>417</v>
      </c>
      <c r="C213" s="13">
        <v>6936755.4000000004</v>
      </c>
      <c r="D213" s="16">
        <v>0</v>
      </c>
      <c r="E213" s="10">
        <f t="shared" si="10"/>
        <v>6936755.4000000004</v>
      </c>
      <c r="F213" s="13">
        <v>1419409.68</v>
      </c>
      <c r="G213" s="10">
        <v>0</v>
      </c>
      <c r="H213" s="10">
        <f t="shared" si="11"/>
        <v>1419409.68</v>
      </c>
    </row>
    <row r="214" spans="1:8" x14ac:dyDescent="0.25">
      <c r="A214" s="6" t="s">
        <v>418</v>
      </c>
      <c r="B214" s="6" t="s">
        <v>419</v>
      </c>
      <c r="C214" s="13">
        <v>2713957.3</v>
      </c>
      <c r="D214" s="16">
        <v>0</v>
      </c>
      <c r="E214" s="10">
        <f t="shared" si="10"/>
        <v>2713957.3</v>
      </c>
      <c r="F214" s="13">
        <v>517660.92</v>
      </c>
      <c r="G214" s="10">
        <v>0</v>
      </c>
      <c r="H214" s="10">
        <f t="shared" si="11"/>
        <v>517660.92</v>
      </c>
    </row>
    <row r="215" spans="1:8" x14ac:dyDescent="0.25">
      <c r="A215" s="6" t="s">
        <v>420</v>
      </c>
      <c r="B215" s="6" t="s">
        <v>421</v>
      </c>
      <c r="C215" s="13">
        <v>431439.7</v>
      </c>
      <c r="D215" s="16">
        <v>0</v>
      </c>
      <c r="E215" s="10">
        <f t="shared" si="10"/>
        <v>431439.7</v>
      </c>
      <c r="F215" s="13">
        <v>45270.16</v>
      </c>
      <c r="G215" s="10">
        <v>0</v>
      </c>
      <c r="H215" s="10">
        <f t="shared" si="11"/>
        <v>45270.16</v>
      </c>
    </row>
    <row r="216" spans="1:8" x14ac:dyDescent="0.25">
      <c r="A216" s="6" t="s">
        <v>422</v>
      </c>
      <c r="B216" s="6" t="s">
        <v>423</v>
      </c>
      <c r="C216" s="13">
        <v>2280808.2999999998</v>
      </c>
      <c r="D216" s="16">
        <v>0</v>
      </c>
      <c r="E216" s="10">
        <f t="shared" si="10"/>
        <v>2280808.2999999998</v>
      </c>
      <c r="F216" s="13">
        <v>430551.28</v>
      </c>
      <c r="G216" s="10">
        <v>0</v>
      </c>
      <c r="H216" s="10">
        <f t="shared" si="11"/>
        <v>430551.28</v>
      </c>
    </row>
    <row r="217" spans="1:8" x14ac:dyDescent="0.25">
      <c r="A217" s="6" t="s">
        <v>424</v>
      </c>
      <c r="B217" s="6" t="s">
        <v>425</v>
      </c>
      <c r="C217" s="13">
        <v>1226978</v>
      </c>
      <c r="D217" s="16">
        <v>0</v>
      </c>
      <c r="E217" s="10">
        <f t="shared" si="10"/>
        <v>1226978</v>
      </c>
      <c r="F217" s="13">
        <v>254392.94</v>
      </c>
      <c r="G217" s="10">
        <v>0</v>
      </c>
      <c r="H217" s="10">
        <f t="shared" si="11"/>
        <v>254392.94</v>
      </c>
    </row>
    <row r="218" spans="1:8" x14ac:dyDescent="0.25">
      <c r="A218" s="6" t="s">
        <v>426</v>
      </c>
      <c r="B218" s="6" t="s">
        <v>427</v>
      </c>
      <c r="C218" s="13">
        <v>2414512.9</v>
      </c>
      <c r="D218" s="16">
        <v>0</v>
      </c>
      <c r="E218" s="10">
        <f t="shared" si="10"/>
        <v>2414512.9</v>
      </c>
      <c r="F218" s="13">
        <v>232466.37</v>
      </c>
      <c r="G218" s="10">
        <v>0</v>
      </c>
      <c r="H218" s="10">
        <f t="shared" si="11"/>
        <v>232466.37</v>
      </c>
    </row>
    <row r="219" spans="1:8" x14ac:dyDescent="0.25">
      <c r="A219" s="6" t="s">
        <v>428</v>
      </c>
      <c r="B219" s="6" t="s">
        <v>429</v>
      </c>
      <c r="C219" s="13">
        <v>1162862.3999999999</v>
      </c>
      <c r="D219" s="16">
        <v>0</v>
      </c>
      <c r="E219" s="10">
        <f t="shared" si="10"/>
        <v>1162862.3999999999</v>
      </c>
      <c r="F219" s="13">
        <v>313460.43</v>
      </c>
      <c r="G219" s="10">
        <v>0</v>
      </c>
      <c r="H219" s="10">
        <f t="shared" si="11"/>
        <v>313460.43</v>
      </c>
    </row>
    <row r="220" spans="1:8" x14ac:dyDescent="0.25">
      <c r="A220" s="6" t="s">
        <v>430</v>
      </c>
      <c r="B220" s="6" t="s">
        <v>431</v>
      </c>
      <c r="C220" s="13">
        <v>644605.80000000005</v>
      </c>
      <c r="D220" s="16">
        <v>0</v>
      </c>
      <c r="E220" s="10">
        <f t="shared" si="10"/>
        <v>644605.80000000005</v>
      </c>
      <c r="F220" s="13">
        <v>151621.47</v>
      </c>
      <c r="G220" s="10">
        <v>0</v>
      </c>
      <c r="H220" s="10">
        <f t="shared" si="11"/>
        <v>151621.47</v>
      </c>
    </row>
    <row r="221" spans="1:8" x14ac:dyDescent="0.25">
      <c r="A221" s="6" t="s">
        <v>432</v>
      </c>
      <c r="B221" s="6" t="s">
        <v>433</v>
      </c>
      <c r="C221" s="13">
        <v>201895.7</v>
      </c>
      <c r="D221" s="16">
        <v>0</v>
      </c>
      <c r="E221" s="10">
        <f t="shared" si="10"/>
        <v>201895.7</v>
      </c>
      <c r="F221" s="13">
        <v>65555.960000000006</v>
      </c>
      <c r="G221" s="10">
        <v>0</v>
      </c>
      <c r="H221" s="10">
        <f t="shared" si="11"/>
        <v>65555.960000000006</v>
      </c>
    </row>
    <row r="222" spans="1:8" x14ac:dyDescent="0.25">
      <c r="A222" s="6" t="s">
        <v>434</v>
      </c>
      <c r="B222" s="6" t="s">
        <v>435</v>
      </c>
      <c r="C222" s="13">
        <v>302466</v>
      </c>
      <c r="D222" s="16">
        <v>0</v>
      </c>
      <c r="E222" s="10">
        <f t="shared" si="10"/>
        <v>302466</v>
      </c>
      <c r="F222" s="13">
        <v>92553.98</v>
      </c>
      <c r="G222" s="10">
        <v>0</v>
      </c>
      <c r="H222" s="10">
        <f t="shared" si="11"/>
        <v>92553.98</v>
      </c>
    </row>
    <row r="223" spans="1:8" x14ac:dyDescent="0.25">
      <c r="A223" s="6" t="s">
        <v>436</v>
      </c>
      <c r="B223" s="6" t="s">
        <v>437</v>
      </c>
      <c r="C223" s="13">
        <v>1758791.8</v>
      </c>
      <c r="D223" s="16">
        <v>0</v>
      </c>
      <c r="E223" s="10">
        <f t="shared" si="10"/>
        <v>1758791.8</v>
      </c>
      <c r="F223" s="13">
        <v>247979.04</v>
      </c>
      <c r="G223" s="10">
        <v>0</v>
      </c>
      <c r="H223" s="10">
        <f t="shared" si="11"/>
        <v>247979.04</v>
      </c>
    </row>
    <row r="224" spans="1:8" x14ac:dyDescent="0.25">
      <c r="A224" s="6" t="s">
        <v>438</v>
      </c>
      <c r="B224" s="6" t="s">
        <v>439</v>
      </c>
      <c r="C224" s="13">
        <v>288950.40000000002</v>
      </c>
      <c r="D224" s="16">
        <v>0</v>
      </c>
      <c r="E224" s="10">
        <f t="shared" si="10"/>
        <v>288950.40000000002</v>
      </c>
      <c r="F224" s="13">
        <v>40571.61</v>
      </c>
      <c r="G224" s="10">
        <v>0</v>
      </c>
      <c r="H224" s="10">
        <f t="shared" si="11"/>
        <v>40571.61</v>
      </c>
    </row>
    <row r="225" spans="1:8" x14ac:dyDescent="0.25">
      <c r="A225" s="6" t="s">
        <v>440</v>
      </c>
      <c r="B225" s="6" t="s">
        <v>441</v>
      </c>
      <c r="C225" s="13">
        <v>737429.1</v>
      </c>
      <c r="D225" s="16">
        <v>0</v>
      </c>
      <c r="E225" s="10">
        <f t="shared" si="10"/>
        <v>737429.1</v>
      </c>
      <c r="F225" s="13">
        <v>198979.87</v>
      </c>
      <c r="G225" s="10">
        <v>0</v>
      </c>
      <c r="H225" s="10">
        <f t="shared" si="11"/>
        <v>198979.87</v>
      </c>
    </row>
    <row r="226" spans="1:8" x14ac:dyDescent="0.25">
      <c r="A226" s="6" t="s">
        <v>442</v>
      </c>
      <c r="B226" s="6" t="s">
        <v>443</v>
      </c>
      <c r="C226" s="13">
        <v>840098.1</v>
      </c>
      <c r="D226" s="16">
        <v>0</v>
      </c>
      <c r="E226" s="10">
        <f t="shared" si="10"/>
        <v>840098.1</v>
      </c>
      <c r="F226" s="13">
        <v>200769.8</v>
      </c>
      <c r="G226" s="10">
        <v>0</v>
      </c>
      <c r="H226" s="10">
        <f t="shared" si="11"/>
        <v>200769.8</v>
      </c>
    </row>
    <row r="227" spans="1:8" x14ac:dyDescent="0.25">
      <c r="A227" s="6" t="s">
        <v>444</v>
      </c>
      <c r="B227" s="6" t="s">
        <v>445</v>
      </c>
      <c r="C227" s="13">
        <v>366052.2</v>
      </c>
      <c r="D227" s="16">
        <v>0</v>
      </c>
      <c r="E227" s="10">
        <f t="shared" si="10"/>
        <v>366052.2</v>
      </c>
      <c r="F227" s="13">
        <v>111422.76</v>
      </c>
      <c r="G227" s="10">
        <v>0</v>
      </c>
      <c r="H227" s="10">
        <f t="shared" si="11"/>
        <v>111422.76</v>
      </c>
    </row>
    <row r="228" spans="1:8" x14ac:dyDescent="0.25">
      <c r="A228" s="6" t="s">
        <v>446</v>
      </c>
      <c r="B228" s="6" t="s">
        <v>447</v>
      </c>
      <c r="C228" s="13">
        <v>423860.3</v>
      </c>
      <c r="D228" s="16">
        <v>0</v>
      </c>
      <c r="E228" s="10">
        <f t="shared" si="10"/>
        <v>423860.3</v>
      </c>
      <c r="F228" s="13">
        <v>106351.31</v>
      </c>
      <c r="G228" s="10">
        <v>0</v>
      </c>
      <c r="H228" s="10">
        <f t="shared" si="11"/>
        <v>106351.31</v>
      </c>
    </row>
    <row r="229" spans="1:8" x14ac:dyDescent="0.25">
      <c r="A229" s="6" t="s">
        <v>448</v>
      </c>
      <c r="B229" s="6" t="s">
        <v>449</v>
      </c>
      <c r="C229" s="13">
        <v>206978.5</v>
      </c>
      <c r="D229" s="16">
        <v>0</v>
      </c>
      <c r="E229" s="10">
        <f t="shared" si="10"/>
        <v>206978.5</v>
      </c>
      <c r="F229" s="13">
        <v>32815.269999999997</v>
      </c>
      <c r="G229" s="10">
        <v>0</v>
      </c>
      <c r="H229" s="10">
        <f t="shared" si="11"/>
        <v>32815.269999999997</v>
      </c>
    </row>
    <row r="230" spans="1:8" x14ac:dyDescent="0.25">
      <c r="A230" s="6" t="s">
        <v>450</v>
      </c>
      <c r="B230" s="6" t="s">
        <v>451</v>
      </c>
      <c r="C230" s="13">
        <v>232926.4</v>
      </c>
      <c r="D230" s="16">
        <v>0</v>
      </c>
      <c r="E230" s="10">
        <f t="shared" si="10"/>
        <v>232926.4</v>
      </c>
      <c r="F230" s="13">
        <v>47955.040000000001</v>
      </c>
      <c r="G230" s="10">
        <v>0</v>
      </c>
      <c r="H230" s="10">
        <f t="shared" si="11"/>
        <v>47955.040000000001</v>
      </c>
    </row>
    <row r="231" spans="1:8" x14ac:dyDescent="0.25">
      <c r="A231" s="6" t="s">
        <v>452</v>
      </c>
      <c r="B231" s="6" t="s">
        <v>453</v>
      </c>
      <c r="C231" s="13">
        <v>2145366.5</v>
      </c>
      <c r="D231" s="16">
        <v>0</v>
      </c>
      <c r="E231" s="10">
        <f t="shared" si="10"/>
        <v>2145366.5</v>
      </c>
      <c r="F231" s="13">
        <v>440246.71</v>
      </c>
      <c r="G231" s="10">
        <v>0</v>
      </c>
      <c r="H231" s="10">
        <f t="shared" si="11"/>
        <v>440246.71</v>
      </c>
    </row>
    <row r="232" spans="1:8" x14ac:dyDescent="0.25">
      <c r="A232" s="6" t="s">
        <v>454</v>
      </c>
      <c r="B232" s="6" t="s">
        <v>455</v>
      </c>
      <c r="C232" s="13">
        <v>761949</v>
      </c>
      <c r="D232" s="16">
        <v>0</v>
      </c>
      <c r="E232" s="10">
        <f t="shared" si="10"/>
        <v>761949</v>
      </c>
      <c r="F232" s="13">
        <v>221577.66</v>
      </c>
      <c r="G232" s="10">
        <v>0</v>
      </c>
      <c r="H232" s="10">
        <f t="shared" si="11"/>
        <v>221577.66</v>
      </c>
    </row>
    <row r="233" spans="1:8" x14ac:dyDescent="0.25">
      <c r="A233" s="6" t="s">
        <v>456</v>
      </c>
      <c r="B233" s="6" t="s">
        <v>457</v>
      </c>
      <c r="C233" s="13">
        <v>1380279.5</v>
      </c>
      <c r="D233" s="16">
        <v>0</v>
      </c>
      <c r="E233" s="10">
        <f t="shared" si="10"/>
        <v>1380279.5</v>
      </c>
      <c r="F233" s="13">
        <v>1367725.62</v>
      </c>
      <c r="G233" s="10">
        <v>0</v>
      </c>
      <c r="H233" s="10">
        <f t="shared" si="11"/>
        <v>1367725.62</v>
      </c>
    </row>
    <row r="234" spans="1:8" x14ac:dyDescent="0.25">
      <c r="A234" s="6" t="s">
        <v>458</v>
      </c>
      <c r="B234" s="6" t="s">
        <v>459</v>
      </c>
      <c r="C234" s="13">
        <v>420993.8</v>
      </c>
      <c r="D234" s="16">
        <v>0</v>
      </c>
      <c r="E234" s="10">
        <f t="shared" si="10"/>
        <v>420993.8</v>
      </c>
      <c r="F234" s="13">
        <v>62125.27</v>
      </c>
      <c r="G234" s="10">
        <v>0</v>
      </c>
      <c r="H234" s="10">
        <f t="shared" si="11"/>
        <v>62125.27</v>
      </c>
    </row>
    <row r="235" spans="1:8" x14ac:dyDescent="0.25">
      <c r="A235" s="6" t="s">
        <v>460</v>
      </c>
      <c r="B235" s="6" t="s">
        <v>461</v>
      </c>
      <c r="C235" s="13">
        <v>3205654.8</v>
      </c>
      <c r="D235" s="16">
        <v>0</v>
      </c>
      <c r="E235" s="10">
        <f t="shared" si="10"/>
        <v>3205654.8</v>
      </c>
      <c r="F235" s="13">
        <v>682259.34</v>
      </c>
      <c r="G235" s="10">
        <v>0</v>
      </c>
      <c r="H235" s="10">
        <f t="shared" si="11"/>
        <v>682259.34</v>
      </c>
    </row>
    <row r="236" spans="1:8" x14ac:dyDescent="0.25">
      <c r="A236" s="6" t="s">
        <v>462</v>
      </c>
      <c r="B236" s="6" t="s">
        <v>463</v>
      </c>
      <c r="C236" s="13">
        <v>275104.59999999998</v>
      </c>
      <c r="D236" s="16">
        <v>0</v>
      </c>
      <c r="E236" s="10">
        <f t="shared" si="10"/>
        <v>275104.59999999998</v>
      </c>
      <c r="F236" s="13">
        <v>69508.710000000006</v>
      </c>
      <c r="G236" s="10">
        <v>0</v>
      </c>
      <c r="H236" s="10">
        <f t="shared" si="11"/>
        <v>69508.710000000006</v>
      </c>
    </row>
    <row r="237" spans="1:8" x14ac:dyDescent="0.25">
      <c r="A237" s="6" t="s">
        <v>464</v>
      </c>
      <c r="B237" s="6" t="s">
        <v>465</v>
      </c>
      <c r="C237" s="13">
        <v>1425091.1</v>
      </c>
      <c r="D237" s="16">
        <v>0</v>
      </c>
      <c r="E237" s="10">
        <f t="shared" si="10"/>
        <v>1425091.1</v>
      </c>
      <c r="F237" s="13">
        <v>237686.98</v>
      </c>
      <c r="G237" s="10">
        <v>0</v>
      </c>
      <c r="H237" s="10">
        <f t="shared" si="11"/>
        <v>237686.98</v>
      </c>
    </row>
    <row r="238" spans="1:8" x14ac:dyDescent="0.25">
      <c r="A238" s="6" t="s">
        <v>466</v>
      </c>
      <c r="B238" s="6" t="s">
        <v>467</v>
      </c>
      <c r="C238" s="13">
        <v>7175574.5999999996</v>
      </c>
      <c r="D238" s="16">
        <v>0</v>
      </c>
      <c r="E238" s="10">
        <f t="shared" si="10"/>
        <v>7175574.5999999996</v>
      </c>
      <c r="F238" s="13">
        <v>1654560.94</v>
      </c>
      <c r="G238" s="10">
        <v>0</v>
      </c>
      <c r="H238" s="10">
        <f t="shared" si="11"/>
        <v>1654560.94</v>
      </c>
    </row>
    <row r="239" spans="1:8" x14ac:dyDescent="0.25">
      <c r="A239" s="6" t="s">
        <v>468</v>
      </c>
      <c r="B239" s="6" t="s">
        <v>469</v>
      </c>
      <c r="C239" s="13">
        <v>505549.9</v>
      </c>
      <c r="D239" s="16">
        <v>0</v>
      </c>
      <c r="E239" s="10">
        <f t="shared" si="10"/>
        <v>505549.9</v>
      </c>
      <c r="F239" s="13">
        <v>128277.88</v>
      </c>
      <c r="G239" s="10">
        <v>0</v>
      </c>
      <c r="H239" s="10">
        <f t="shared" si="11"/>
        <v>128277.88</v>
      </c>
    </row>
    <row r="240" spans="1:8" x14ac:dyDescent="0.25">
      <c r="A240" s="6" t="s">
        <v>470</v>
      </c>
      <c r="B240" s="6" t="s">
        <v>471</v>
      </c>
      <c r="C240" s="13">
        <v>3179522.4</v>
      </c>
      <c r="D240" s="16">
        <v>0</v>
      </c>
      <c r="E240" s="10">
        <f t="shared" si="10"/>
        <v>3179522.4</v>
      </c>
      <c r="F240" s="13">
        <v>534217.71</v>
      </c>
      <c r="G240" s="10">
        <v>0</v>
      </c>
      <c r="H240" s="10">
        <f t="shared" si="11"/>
        <v>534217.71</v>
      </c>
    </row>
    <row r="241" spans="1:8" x14ac:dyDescent="0.25">
      <c r="A241" s="6" t="s">
        <v>472</v>
      </c>
      <c r="B241" s="6" t="s">
        <v>473</v>
      </c>
      <c r="C241" s="13">
        <v>1164369.8999999999</v>
      </c>
      <c r="D241" s="16">
        <v>0</v>
      </c>
      <c r="E241" s="10">
        <f t="shared" si="10"/>
        <v>1164369.8999999999</v>
      </c>
      <c r="F241" s="13">
        <v>285567.45</v>
      </c>
      <c r="G241" s="10">
        <v>0</v>
      </c>
      <c r="H241" s="10">
        <f t="shared" si="11"/>
        <v>285567.45</v>
      </c>
    </row>
    <row r="242" spans="1:8" x14ac:dyDescent="0.25">
      <c r="A242" s="6" t="s">
        <v>474</v>
      </c>
      <c r="B242" s="6" t="s">
        <v>475</v>
      </c>
      <c r="C242" s="13">
        <v>904482</v>
      </c>
      <c r="D242" s="16">
        <v>0</v>
      </c>
      <c r="E242" s="10">
        <f t="shared" si="10"/>
        <v>904482</v>
      </c>
      <c r="F242" s="13">
        <v>102323.98</v>
      </c>
      <c r="G242" s="10">
        <v>0</v>
      </c>
      <c r="H242" s="10">
        <f t="shared" si="11"/>
        <v>102323.98</v>
      </c>
    </row>
    <row r="243" spans="1:8" x14ac:dyDescent="0.25">
      <c r="A243" s="6" t="s">
        <v>476</v>
      </c>
      <c r="B243" s="6" t="s">
        <v>477</v>
      </c>
      <c r="C243" s="13">
        <v>367087.5</v>
      </c>
      <c r="D243" s="16">
        <v>0</v>
      </c>
      <c r="E243" s="10">
        <f t="shared" si="10"/>
        <v>367087.5</v>
      </c>
      <c r="F243" s="13">
        <v>116941.69</v>
      </c>
      <c r="G243" s="10">
        <v>0</v>
      </c>
      <c r="H243" s="10">
        <f t="shared" si="11"/>
        <v>116941.69</v>
      </c>
    </row>
    <row r="244" spans="1:8" x14ac:dyDescent="0.25">
      <c r="A244" s="6" t="s">
        <v>478</v>
      </c>
      <c r="B244" s="6" t="s">
        <v>479</v>
      </c>
      <c r="C244" s="13">
        <v>310429.7</v>
      </c>
      <c r="D244" s="16">
        <v>0</v>
      </c>
      <c r="E244" s="10">
        <f t="shared" si="10"/>
        <v>310429.7</v>
      </c>
      <c r="F244" s="13">
        <v>74132.679999999993</v>
      </c>
      <c r="G244" s="10">
        <v>0</v>
      </c>
      <c r="H244" s="10">
        <f t="shared" si="11"/>
        <v>74132.679999999993</v>
      </c>
    </row>
    <row r="245" spans="1:8" x14ac:dyDescent="0.25">
      <c r="A245" s="6" t="s">
        <v>480</v>
      </c>
      <c r="B245" s="6" t="s">
        <v>481</v>
      </c>
      <c r="C245" s="13">
        <v>438432.2</v>
      </c>
      <c r="D245" s="16">
        <v>0</v>
      </c>
      <c r="E245" s="10">
        <f t="shared" si="10"/>
        <v>438432.2</v>
      </c>
      <c r="F245" s="13">
        <v>74580.160000000003</v>
      </c>
      <c r="G245" s="10">
        <v>0</v>
      </c>
      <c r="H245" s="10">
        <f t="shared" si="11"/>
        <v>74580.160000000003</v>
      </c>
    </row>
    <row r="246" spans="1:8" x14ac:dyDescent="0.25">
      <c r="A246" s="6" t="s">
        <v>482</v>
      </c>
      <c r="B246" s="6" t="s">
        <v>483</v>
      </c>
      <c r="C246" s="13">
        <v>1335428.3999999999</v>
      </c>
      <c r="D246" s="16">
        <v>0</v>
      </c>
      <c r="E246" s="10">
        <f t="shared" si="10"/>
        <v>1335428.3999999999</v>
      </c>
      <c r="F246" s="13">
        <v>205020.87</v>
      </c>
      <c r="G246" s="10">
        <v>0</v>
      </c>
      <c r="H246" s="10">
        <f t="shared" si="11"/>
        <v>205020.87</v>
      </c>
    </row>
    <row r="247" spans="1:8" x14ac:dyDescent="0.25">
      <c r="A247" s="6" t="s">
        <v>484</v>
      </c>
      <c r="B247" s="6" t="s">
        <v>485</v>
      </c>
      <c r="C247" s="13">
        <v>364312.2</v>
      </c>
      <c r="D247" s="16">
        <v>0</v>
      </c>
      <c r="E247" s="10">
        <f t="shared" si="10"/>
        <v>364312.2</v>
      </c>
      <c r="F247" s="13">
        <v>77115.89</v>
      </c>
      <c r="G247" s="10">
        <v>0</v>
      </c>
      <c r="H247" s="10">
        <f t="shared" si="11"/>
        <v>77115.89</v>
      </c>
    </row>
    <row r="248" spans="1:8" x14ac:dyDescent="0.25">
      <c r="A248" s="6" t="s">
        <v>486</v>
      </c>
      <c r="B248" s="6" t="s">
        <v>487</v>
      </c>
      <c r="C248" s="13">
        <v>4977664.2</v>
      </c>
      <c r="D248" s="16">
        <v>0</v>
      </c>
      <c r="E248" s="10">
        <f t="shared" si="10"/>
        <v>4977664.2</v>
      </c>
      <c r="F248" s="13">
        <v>927478.92</v>
      </c>
      <c r="G248" s="10">
        <v>0</v>
      </c>
      <c r="H248" s="10">
        <f t="shared" si="11"/>
        <v>927478.92</v>
      </c>
    </row>
    <row r="249" spans="1:8" x14ac:dyDescent="0.25">
      <c r="A249" s="6" t="s">
        <v>488</v>
      </c>
      <c r="B249" s="6" t="s">
        <v>489</v>
      </c>
      <c r="C249" s="13">
        <v>348671</v>
      </c>
      <c r="D249" s="16">
        <v>0</v>
      </c>
      <c r="E249" s="10">
        <f t="shared" si="10"/>
        <v>348671</v>
      </c>
      <c r="F249" s="13">
        <v>147295.82</v>
      </c>
      <c r="G249" s="10">
        <v>0</v>
      </c>
      <c r="H249" s="10">
        <f t="shared" si="11"/>
        <v>147295.82</v>
      </c>
    </row>
    <row r="250" spans="1:8" x14ac:dyDescent="0.25">
      <c r="A250" s="6" t="s">
        <v>490</v>
      </c>
      <c r="B250" s="6" t="s">
        <v>491</v>
      </c>
      <c r="C250" s="13">
        <v>857067.8</v>
      </c>
      <c r="D250" s="16">
        <v>0</v>
      </c>
      <c r="E250" s="10">
        <f t="shared" si="10"/>
        <v>857067.8</v>
      </c>
      <c r="F250" s="13">
        <v>293398.36</v>
      </c>
      <c r="G250" s="10">
        <v>0</v>
      </c>
      <c r="H250" s="10">
        <f t="shared" si="11"/>
        <v>293398.36</v>
      </c>
    </row>
    <row r="251" spans="1:8" x14ac:dyDescent="0.25">
      <c r="A251" s="6" t="s">
        <v>492</v>
      </c>
      <c r="B251" s="6" t="s">
        <v>493</v>
      </c>
      <c r="C251" s="13">
        <v>368049.1</v>
      </c>
      <c r="D251" s="16">
        <v>0</v>
      </c>
      <c r="E251" s="10">
        <f t="shared" si="10"/>
        <v>368049.1</v>
      </c>
      <c r="F251" s="13">
        <v>98744.13</v>
      </c>
      <c r="G251" s="10">
        <v>0</v>
      </c>
      <c r="H251" s="10">
        <f t="shared" si="11"/>
        <v>98744.13</v>
      </c>
    </row>
    <row r="252" spans="1:8" x14ac:dyDescent="0.25">
      <c r="A252" s="6" t="s">
        <v>494</v>
      </c>
      <c r="B252" s="6" t="s">
        <v>495</v>
      </c>
      <c r="C252" s="13">
        <v>355293.5</v>
      </c>
      <c r="D252" s="16">
        <v>0</v>
      </c>
      <c r="E252" s="10">
        <f t="shared" si="10"/>
        <v>355293.5</v>
      </c>
      <c r="F252" s="13">
        <v>45568.480000000003</v>
      </c>
      <c r="G252" s="10">
        <v>0</v>
      </c>
      <c r="H252" s="10">
        <f t="shared" si="11"/>
        <v>45568.480000000003</v>
      </c>
    </row>
    <row r="253" spans="1:8" x14ac:dyDescent="0.25">
      <c r="A253" s="6" t="s">
        <v>496</v>
      </c>
      <c r="B253" s="6" t="s">
        <v>497</v>
      </c>
      <c r="C253" s="13">
        <v>149071.5</v>
      </c>
      <c r="D253" s="16">
        <v>0</v>
      </c>
      <c r="E253" s="10">
        <f t="shared" si="10"/>
        <v>149071.5</v>
      </c>
      <c r="F253" s="13">
        <v>120745.28</v>
      </c>
      <c r="G253" s="10">
        <v>0</v>
      </c>
      <c r="H253" s="10">
        <f t="shared" si="11"/>
        <v>120745.28</v>
      </c>
    </row>
    <row r="254" spans="1:8" x14ac:dyDescent="0.25">
      <c r="A254" s="6" t="s">
        <v>498</v>
      </c>
      <c r="B254" s="6" t="s">
        <v>499</v>
      </c>
      <c r="C254" s="13">
        <v>6192994.4000000004</v>
      </c>
      <c r="D254" s="16">
        <v>0</v>
      </c>
      <c r="E254" s="10">
        <f t="shared" si="10"/>
        <v>6192994.4000000004</v>
      </c>
      <c r="F254" s="13">
        <v>1161287.73</v>
      </c>
      <c r="G254" s="10">
        <v>0</v>
      </c>
      <c r="H254" s="10">
        <f t="shared" si="11"/>
        <v>1161287.73</v>
      </c>
    </row>
    <row r="255" spans="1:8" x14ac:dyDescent="0.25">
      <c r="A255" s="6" t="s">
        <v>500</v>
      </c>
      <c r="B255" s="6" t="s">
        <v>501</v>
      </c>
      <c r="C255" s="13">
        <v>1166663.1000000001</v>
      </c>
      <c r="D255" s="16">
        <v>0</v>
      </c>
      <c r="E255" s="10">
        <f t="shared" si="10"/>
        <v>1166663.1000000001</v>
      </c>
      <c r="F255" s="13">
        <v>285716.61</v>
      </c>
      <c r="G255" s="10">
        <v>0</v>
      </c>
      <c r="H255" s="10">
        <f t="shared" si="11"/>
        <v>285716.61</v>
      </c>
    </row>
    <row r="256" spans="1:8" x14ac:dyDescent="0.25">
      <c r="A256" s="6" t="s">
        <v>502</v>
      </c>
      <c r="B256" s="6" t="s">
        <v>503</v>
      </c>
      <c r="C256" s="13">
        <v>342037</v>
      </c>
      <c r="D256" s="16">
        <v>0</v>
      </c>
      <c r="E256" s="10">
        <f t="shared" si="10"/>
        <v>342037</v>
      </c>
      <c r="F256" s="13">
        <v>92404.82</v>
      </c>
      <c r="G256" s="10">
        <v>0</v>
      </c>
      <c r="H256" s="10">
        <f t="shared" si="11"/>
        <v>92404.82</v>
      </c>
    </row>
    <row r="257" spans="1:8" x14ac:dyDescent="0.25">
      <c r="A257" s="6" t="s">
        <v>504</v>
      </c>
      <c r="B257" s="6" t="s">
        <v>505</v>
      </c>
      <c r="C257" s="13">
        <v>423650.4</v>
      </c>
      <c r="D257" s="16">
        <v>0</v>
      </c>
      <c r="E257" s="10">
        <f t="shared" si="10"/>
        <v>423650.4</v>
      </c>
      <c r="F257" s="13">
        <v>90764.06</v>
      </c>
      <c r="G257" s="10">
        <v>0</v>
      </c>
      <c r="H257" s="10">
        <f t="shared" si="11"/>
        <v>90764.06</v>
      </c>
    </row>
    <row r="258" spans="1:8" x14ac:dyDescent="0.25">
      <c r="A258" s="6" t="s">
        <v>506</v>
      </c>
      <c r="B258" s="6" t="s">
        <v>507</v>
      </c>
      <c r="C258" s="13">
        <v>882630.4</v>
      </c>
      <c r="D258" s="16">
        <v>0</v>
      </c>
      <c r="E258" s="10">
        <f t="shared" si="10"/>
        <v>882630.4</v>
      </c>
      <c r="F258" s="13">
        <v>177799.11</v>
      </c>
      <c r="G258" s="10">
        <v>0</v>
      </c>
      <c r="H258" s="10">
        <f t="shared" si="11"/>
        <v>177799.11</v>
      </c>
    </row>
    <row r="259" spans="1:8" x14ac:dyDescent="0.25">
      <c r="A259" s="6" t="s">
        <v>508</v>
      </c>
      <c r="B259" s="6" t="s">
        <v>509</v>
      </c>
      <c r="C259" s="13">
        <v>1181070</v>
      </c>
      <c r="D259" s="16">
        <v>0</v>
      </c>
      <c r="E259" s="10">
        <f t="shared" si="10"/>
        <v>1181070</v>
      </c>
      <c r="F259" s="13">
        <v>150726.51</v>
      </c>
      <c r="G259" s="10">
        <v>0</v>
      </c>
      <c r="H259" s="10">
        <f t="shared" si="11"/>
        <v>150726.51</v>
      </c>
    </row>
    <row r="260" spans="1:8" x14ac:dyDescent="0.25">
      <c r="A260" s="6" t="s">
        <v>510</v>
      </c>
      <c r="B260" s="6" t="s">
        <v>511</v>
      </c>
      <c r="C260" s="13">
        <v>1319621.3999999999</v>
      </c>
      <c r="D260" s="16">
        <v>0</v>
      </c>
      <c r="E260" s="10">
        <f t="shared" si="10"/>
        <v>1319621.3999999999</v>
      </c>
      <c r="F260" s="13">
        <v>239178.58</v>
      </c>
      <c r="G260" s="10">
        <v>0</v>
      </c>
      <c r="H260" s="10">
        <f t="shared" si="11"/>
        <v>239178.58</v>
      </c>
    </row>
    <row r="261" spans="1:8" x14ac:dyDescent="0.25">
      <c r="A261" s="6" t="s">
        <v>512</v>
      </c>
      <c r="B261" s="6" t="s">
        <v>513</v>
      </c>
      <c r="C261" s="13">
        <v>758517.8</v>
      </c>
      <c r="D261" s="16">
        <v>0</v>
      </c>
      <c r="E261" s="10">
        <f t="shared" si="10"/>
        <v>758517.8</v>
      </c>
      <c r="F261" s="13">
        <v>147444.98000000001</v>
      </c>
      <c r="G261" s="10">
        <v>0</v>
      </c>
      <c r="H261" s="10">
        <f t="shared" si="11"/>
        <v>147444.98000000001</v>
      </c>
    </row>
    <row r="262" spans="1:8" x14ac:dyDescent="0.25">
      <c r="A262" s="6" t="s">
        <v>514</v>
      </c>
      <c r="B262" s="6" t="s">
        <v>515</v>
      </c>
      <c r="C262" s="13">
        <v>159949.1</v>
      </c>
      <c r="D262" s="16">
        <v>0</v>
      </c>
      <c r="E262" s="10">
        <f t="shared" si="10"/>
        <v>159949.1</v>
      </c>
      <c r="F262" s="13">
        <v>17078.849999999999</v>
      </c>
      <c r="G262" s="10">
        <v>0</v>
      </c>
      <c r="H262" s="10">
        <f t="shared" si="11"/>
        <v>17078.849999999999</v>
      </c>
    </row>
    <row r="263" spans="1:8" x14ac:dyDescent="0.25">
      <c r="A263" s="6" t="s">
        <v>516</v>
      </c>
      <c r="B263" s="6" t="s">
        <v>517</v>
      </c>
      <c r="C263" s="13">
        <v>448165.3</v>
      </c>
      <c r="D263" s="16">
        <v>0</v>
      </c>
      <c r="E263" s="10">
        <f t="shared" si="10"/>
        <v>448165.3</v>
      </c>
      <c r="F263" s="13">
        <v>78458.33</v>
      </c>
      <c r="G263" s="10">
        <v>0</v>
      </c>
      <c r="H263" s="10">
        <f t="shared" si="11"/>
        <v>78458.33</v>
      </c>
    </row>
    <row r="264" spans="1:8" x14ac:dyDescent="0.25">
      <c r="A264" s="6" t="s">
        <v>518</v>
      </c>
      <c r="B264" s="6" t="s">
        <v>519</v>
      </c>
      <c r="C264" s="13">
        <v>307561</v>
      </c>
      <c r="D264" s="16">
        <v>0</v>
      </c>
      <c r="E264" s="10">
        <f t="shared" ref="E264:E327" si="12">C264-D264</f>
        <v>307561</v>
      </c>
      <c r="F264" s="13">
        <v>52056.95</v>
      </c>
      <c r="G264" s="10">
        <v>0</v>
      </c>
      <c r="H264" s="10">
        <f t="shared" ref="H264:H327" si="13">F264-G264</f>
        <v>52056.95</v>
      </c>
    </row>
    <row r="265" spans="1:8" x14ac:dyDescent="0.25">
      <c r="A265" s="6" t="s">
        <v>520</v>
      </c>
      <c r="B265" s="6" t="s">
        <v>521</v>
      </c>
      <c r="C265" s="13">
        <v>942969.4</v>
      </c>
      <c r="D265" s="16">
        <v>0</v>
      </c>
      <c r="E265" s="10">
        <f t="shared" si="12"/>
        <v>942969.4</v>
      </c>
      <c r="F265" s="13">
        <v>159750.71</v>
      </c>
      <c r="G265" s="10">
        <v>0</v>
      </c>
      <c r="H265" s="10">
        <f t="shared" si="13"/>
        <v>159750.71</v>
      </c>
    </row>
    <row r="266" spans="1:8" x14ac:dyDescent="0.25">
      <c r="A266" s="6" t="s">
        <v>522</v>
      </c>
      <c r="B266" s="6" t="s">
        <v>523</v>
      </c>
      <c r="C266" s="13">
        <v>727339.7</v>
      </c>
      <c r="D266" s="16">
        <v>0</v>
      </c>
      <c r="E266" s="10">
        <f t="shared" si="12"/>
        <v>727339.7</v>
      </c>
      <c r="F266" s="13">
        <v>163405.14000000001</v>
      </c>
      <c r="G266" s="10">
        <v>0</v>
      </c>
      <c r="H266" s="10">
        <f t="shared" si="13"/>
        <v>163405.14000000001</v>
      </c>
    </row>
    <row r="267" spans="1:8" x14ac:dyDescent="0.25">
      <c r="A267" s="6" t="s">
        <v>524</v>
      </c>
      <c r="B267" s="6" t="s">
        <v>525</v>
      </c>
      <c r="C267" s="13">
        <v>2089515.6</v>
      </c>
      <c r="D267" s="16">
        <v>0</v>
      </c>
      <c r="E267" s="10">
        <f t="shared" si="12"/>
        <v>2089515.6</v>
      </c>
      <c r="F267" s="13">
        <v>516989.69</v>
      </c>
      <c r="G267" s="10">
        <v>0</v>
      </c>
      <c r="H267" s="10">
        <f t="shared" si="13"/>
        <v>516989.69</v>
      </c>
    </row>
    <row r="268" spans="1:8" x14ac:dyDescent="0.25">
      <c r="A268" s="6" t="s">
        <v>526</v>
      </c>
      <c r="B268" s="6" t="s">
        <v>527</v>
      </c>
      <c r="C268" s="13">
        <v>338971.7</v>
      </c>
      <c r="D268" s="16">
        <v>0</v>
      </c>
      <c r="E268" s="10">
        <f t="shared" si="12"/>
        <v>338971.7</v>
      </c>
      <c r="F268" s="13">
        <v>73908.94</v>
      </c>
      <c r="G268" s="10">
        <v>0</v>
      </c>
      <c r="H268" s="10">
        <f t="shared" si="13"/>
        <v>73908.94</v>
      </c>
    </row>
    <row r="269" spans="1:8" x14ac:dyDescent="0.25">
      <c r="A269" s="6" t="s">
        <v>528</v>
      </c>
      <c r="B269" s="6" t="s">
        <v>529</v>
      </c>
      <c r="C269" s="13">
        <v>1768015.2</v>
      </c>
      <c r="D269" s="16">
        <v>0</v>
      </c>
      <c r="E269" s="10">
        <f t="shared" si="12"/>
        <v>1768015.2</v>
      </c>
      <c r="F269" s="13">
        <v>237463.24</v>
      </c>
      <c r="G269" s="10">
        <v>0</v>
      </c>
      <c r="H269" s="10">
        <f t="shared" si="13"/>
        <v>237463.24</v>
      </c>
    </row>
    <row r="270" spans="1:8" x14ac:dyDescent="0.25">
      <c r="A270" s="6" t="s">
        <v>530</v>
      </c>
      <c r="B270" s="6" t="s">
        <v>531</v>
      </c>
      <c r="C270" s="13">
        <v>873124.6</v>
      </c>
      <c r="D270" s="16">
        <v>0</v>
      </c>
      <c r="E270" s="10">
        <f t="shared" si="12"/>
        <v>873124.6</v>
      </c>
      <c r="F270" s="13">
        <v>161764.37</v>
      </c>
      <c r="G270" s="10">
        <v>0</v>
      </c>
      <c r="H270" s="10">
        <f t="shared" si="13"/>
        <v>161764.37</v>
      </c>
    </row>
    <row r="271" spans="1:8" x14ac:dyDescent="0.25">
      <c r="A271" s="6" t="s">
        <v>532</v>
      </c>
      <c r="B271" s="6" t="s">
        <v>533</v>
      </c>
      <c r="C271" s="13">
        <v>1929067.8</v>
      </c>
      <c r="D271" s="16">
        <v>0</v>
      </c>
      <c r="E271" s="10">
        <f t="shared" si="12"/>
        <v>1929067.8</v>
      </c>
      <c r="F271" s="13">
        <v>500507.48</v>
      </c>
      <c r="G271" s="10">
        <v>0</v>
      </c>
      <c r="H271" s="10">
        <f t="shared" si="13"/>
        <v>500507.48</v>
      </c>
    </row>
    <row r="272" spans="1:8" x14ac:dyDescent="0.25">
      <c r="A272" s="6" t="s">
        <v>534</v>
      </c>
      <c r="B272" s="6" t="s">
        <v>535</v>
      </c>
      <c r="C272" s="13">
        <v>2043975.3</v>
      </c>
      <c r="D272" s="16">
        <v>0</v>
      </c>
      <c r="E272" s="10">
        <f t="shared" si="12"/>
        <v>2043975.3</v>
      </c>
      <c r="F272" s="13">
        <v>637734.98</v>
      </c>
      <c r="G272" s="10">
        <v>0</v>
      </c>
      <c r="H272" s="10">
        <f t="shared" si="13"/>
        <v>637734.98</v>
      </c>
    </row>
    <row r="273" spans="1:8" x14ac:dyDescent="0.25">
      <c r="A273" s="6" t="s">
        <v>536</v>
      </c>
      <c r="B273" s="6" t="s">
        <v>537</v>
      </c>
      <c r="C273" s="13">
        <v>130421.5</v>
      </c>
      <c r="D273" s="16">
        <v>0</v>
      </c>
      <c r="E273" s="10">
        <f t="shared" si="12"/>
        <v>130421.5</v>
      </c>
      <c r="F273" s="13">
        <v>18272.14</v>
      </c>
      <c r="G273" s="10">
        <v>0</v>
      </c>
      <c r="H273" s="10">
        <f t="shared" si="13"/>
        <v>18272.14</v>
      </c>
    </row>
    <row r="274" spans="1:8" x14ac:dyDescent="0.25">
      <c r="A274" s="6" t="s">
        <v>538</v>
      </c>
      <c r="B274" s="6" t="s">
        <v>539</v>
      </c>
      <c r="C274" s="13">
        <v>222558.9</v>
      </c>
      <c r="D274" s="16">
        <v>0</v>
      </c>
      <c r="E274" s="10">
        <f t="shared" si="12"/>
        <v>222558.9</v>
      </c>
      <c r="F274" s="13">
        <v>85692.61</v>
      </c>
      <c r="G274" s="10">
        <v>0</v>
      </c>
      <c r="H274" s="10">
        <f t="shared" si="13"/>
        <v>85692.61</v>
      </c>
    </row>
    <row r="275" spans="1:8" x14ac:dyDescent="0.25">
      <c r="A275" s="6" t="s">
        <v>540</v>
      </c>
      <c r="B275" s="6" t="s">
        <v>541</v>
      </c>
      <c r="C275" s="13">
        <v>1067216</v>
      </c>
      <c r="D275" s="16">
        <v>0</v>
      </c>
      <c r="E275" s="10">
        <f t="shared" si="12"/>
        <v>1067216</v>
      </c>
      <c r="F275" s="13">
        <v>321664.24</v>
      </c>
      <c r="G275" s="10">
        <v>0</v>
      </c>
      <c r="H275" s="10">
        <f t="shared" si="13"/>
        <v>321664.24</v>
      </c>
    </row>
    <row r="276" spans="1:8" x14ac:dyDescent="0.25">
      <c r="A276" s="6" t="s">
        <v>542</v>
      </c>
      <c r="B276" s="6" t="s">
        <v>543</v>
      </c>
      <c r="C276" s="13">
        <v>763300.3</v>
      </c>
      <c r="D276" s="16">
        <v>0</v>
      </c>
      <c r="E276" s="10">
        <f t="shared" si="12"/>
        <v>763300.3</v>
      </c>
      <c r="F276" s="13">
        <v>97774.59</v>
      </c>
      <c r="G276" s="10">
        <v>0</v>
      </c>
      <c r="H276" s="10">
        <f t="shared" si="13"/>
        <v>97774.59</v>
      </c>
    </row>
    <row r="277" spans="1:8" x14ac:dyDescent="0.25">
      <c r="A277" s="6" t="s">
        <v>544</v>
      </c>
      <c r="B277" s="6" t="s">
        <v>545</v>
      </c>
      <c r="C277" s="13">
        <v>1585218.2</v>
      </c>
      <c r="D277" s="16">
        <v>0</v>
      </c>
      <c r="E277" s="10">
        <f t="shared" si="12"/>
        <v>1585218.2</v>
      </c>
      <c r="F277" s="13">
        <v>238209.04</v>
      </c>
      <c r="G277" s="10">
        <v>0</v>
      </c>
      <c r="H277" s="10">
        <f t="shared" si="13"/>
        <v>238209.04</v>
      </c>
    </row>
    <row r="278" spans="1:8" x14ac:dyDescent="0.25">
      <c r="A278" s="6" t="s">
        <v>546</v>
      </c>
      <c r="B278" s="6" t="s">
        <v>547</v>
      </c>
      <c r="C278" s="13">
        <v>2025689.9</v>
      </c>
      <c r="D278" s="16">
        <v>0</v>
      </c>
      <c r="E278" s="10">
        <f t="shared" si="12"/>
        <v>2025689.9</v>
      </c>
      <c r="F278" s="13">
        <v>466275.18</v>
      </c>
      <c r="G278" s="10">
        <v>0</v>
      </c>
      <c r="H278" s="10">
        <f t="shared" si="13"/>
        <v>466275.18</v>
      </c>
    </row>
    <row r="279" spans="1:8" x14ac:dyDescent="0.25">
      <c r="A279" s="6" t="s">
        <v>548</v>
      </c>
      <c r="B279" s="6" t="s">
        <v>549</v>
      </c>
      <c r="C279" s="13">
        <v>1700475.6</v>
      </c>
      <c r="D279" s="16">
        <v>0</v>
      </c>
      <c r="E279" s="10">
        <f t="shared" si="12"/>
        <v>1700475.6</v>
      </c>
      <c r="F279" s="13">
        <v>284747.06</v>
      </c>
      <c r="G279" s="10">
        <v>0</v>
      </c>
      <c r="H279" s="10">
        <f t="shared" si="13"/>
        <v>284747.06</v>
      </c>
    </row>
    <row r="280" spans="1:8" x14ac:dyDescent="0.25">
      <c r="A280" s="6" t="s">
        <v>550</v>
      </c>
      <c r="B280" s="6" t="s">
        <v>551</v>
      </c>
      <c r="C280" s="13">
        <v>597564</v>
      </c>
      <c r="D280" s="16">
        <v>0</v>
      </c>
      <c r="E280" s="10">
        <f t="shared" si="12"/>
        <v>597564</v>
      </c>
      <c r="F280" s="13">
        <v>99042.45</v>
      </c>
      <c r="G280" s="10">
        <v>0</v>
      </c>
      <c r="H280" s="10">
        <f t="shared" si="13"/>
        <v>99042.45</v>
      </c>
    </row>
    <row r="281" spans="1:8" x14ac:dyDescent="0.25">
      <c r="A281" s="6" t="s">
        <v>552</v>
      </c>
      <c r="B281" s="6" t="s">
        <v>553</v>
      </c>
      <c r="C281" s="13">
        <v>2324368.7999999998</v>
      </c>
      <c r="D281" s="16">
        <v>0</v>
      </c>
      <c r="E281" s="10">
        <f t="shared" si="12"/>
        <v>2324368.7999999998</v>
      </c>
      <c r="F281" s="13">
        <v>543391.06999999995</v>
      </c>
      <c r="G281" s="10">
        <v>0</v>
      </c>
      <c r="H281" s="10">
        <f t="shared" si="13"/>
        <v>543391.06999999995</v>
      </c>
    </row>
    <row r="282" spans="1:8" x14ac:dyDescent="0.25">
      <c r="A282" s="6" t="s">
        <v>554</v>
      </c>
      <c r="B282" s="6" t="s">
        <v>555</v>
      </c>
      <c r="C282" s="13">
        <v>456160</v>
      </c>
      <c r="D282" s="16">
        <v>0</v>
      </c>
      <c r="E282" s="10">
        <f t="shared" si="12"/>
        <v>456160</v>
      </c>
      <c r="F282" s="13">
        <v>51534.89</v>
      </c>
      <c r="G282" s="10">
        <v>0</v>
      </c>
      <c r="H282" s="10">
        <f t="shared" si="13"/>
        <v>51534.89</v>
      </c>
    </row>
    <row r="283" spans="1:8" x14ac:dyDescent="0.25">
      <c r="A283" s="6" t="s">
        <v>556</v>
      </c>
      <c r="B283" s="6" t="s">
        <v>557</v>
      </c>
      <c r="C283" s="13">
        <v>4690879</v>
      </c>
      <c r="D283" s="16">
        <v>0</v>
      </c>
      <c r="E283" s="10">
        <f t="shared" si="12"/>
        <v>4690879</v>
      </c>
      <c r="F283" s="13">
        <v>921065.02</v>
      </c>
      <c r="G283" s="10">
        <v>0</v>
      </c>
      <c r="H283" s="10">
        <f t="shared" si="13"/>
        <v>921065.02</v>
      </c>
    </row>
    <row r="284" spans="1:8" x14ac:dyDescent="0.25">
      <c r="A284" s="6" t="s">
        <v>558</v>
      </c>
      <c r="B284" s="6" t="s">
        <v>559</v>
      </c>
      <c r="C284" s="13">
        <v>9320029.8000000007</v>
      </c>
      <c r="D284" s="16">
        <v>0</v>
      </c>
      <c r="E284" s="10">
        <f t="shared" si="12"/>
        <v>9320029.8000000007</v>
      </c>
      <c r="F284" s="13">
        <v>2884909.9</v>
      </c>
      <c r="G284" s="10">
        <v>0</v>
      </c>
      <c r="H284" s="10">
        <f t="shared" si="13"/>
        <v>2884909.9</v>
      </c>
    </row>
    <row r="285" spans="1:8" x14ac:dyDescent="0.25">
      <c r="A285" s="6" t="s">
        <v>560</v>
      </c>
      <c r="B285" s="6" t="s">
        <v>561</v>
      </c>
      <c r="C285" s="13">
        <v>987868</v>
      </c>
      <c r="D285" s="16">
        <v>0</v>
      </c>
      <c r="E285" s="10">
        <f t="shared" si="12"/>
        <v>987868</v>
      </c>
      <c r="F285" s="13">
        <v>218669.04</v>
      </c>
      <c r="G285" s="10">
        <v>0</v>
      </c>
      <c r="H285" s="10">
        <f t="shared" si="13"/>
        <v>218669.04</v>
      </c>
    </row>
    <row r="286" spans="1:8" x14ac:dyDescent="0.25">
      <c r="A286" s="6" t="s">
        <v>562</v>
      </c>
      <c r="B286" s="6" t="s">
        <v>563</v>
      </c>
      <c r="C286" s="13">
        <v>425616.3</v>
      </c>
      <c r="D286" s="16">
        <v>0</v>
      </c>
      <c r="E286" s="10">
        <f t="shared" si="12"/>
        <v>425616.3</v>
      </c>
      <c r="F286" s="13">
        <v>149980.71</v>
      </c>
      <c r="G286" s="10">
        <v>0</v>
      </c>
      <c r="H286" s="10">
        <f t="shared" si="13"/>
        <v>149980.71</v>
      </c>
    </row>
    <row r="287" spans="1:8" x14ac:dyDescent="0.25">
      <c r="A287" s="6" t="s">
        <v>564</v>
      </c>
      <c r="B287" s="6" t="s">
        <v>565</v>
      </c>
      <c r="C287" s="13">
        <v>276824.90000000002</v>
      </c>
      <c r="D287" s="16">
        <v>0</v>
      </c>
      <c r="E287" s="10">
        <f t="shared" si="12"/>
        <v>276824.90000000002</v>
      </c>
      <c r="F287" s="13">
        <v>22746.95</v>
      </c>
      <c r="G287" s="10">
        <v>0</v>
      </c>
      <c r="H287" s="10">
        <f t="shared" si="13"/>
        <v>22746.95</v>
      </c>
    </row>
    <row r="288" spans="1:8" x14ac:dyDescent="0.25">
      <c r="A288" s="6" t="s">
        <v>566</v>
      </c>
      <c r="B288" s="6" t="s">
        <v>567</v>
      </c>
      <c r="C288" s="13">
        <v>399402.4</v>
      </c>
      <c r="D288" s="16">
        <v>0</v>
      </c>
      <c r="E288" s="10">
        <f t="shared" si="12"/>
        <v>399402.4</v>
      </c>
      <c r="F288" s="13">
        <v>48700.84</v>
      </c>
      <c r="G288" s="10">
        <v>0</v>
      </c>
      <c r="H288" s="10">
        <f t="shared" si="13"/>
        <v>48700.84</v>
      </c>
    </row>
    <row r="289" spans="1:8" x14ac:dyDescent="0.25">
      <c r="A289" s="6" t="s">
        <v>568</v>
      </c>
      <c r="B289" s="6" t="s">
        <v>569</v>
      </c>
      <c r="C289" s="13">
        <v>299570.2</v>
      </c>
      <c r="D289" s="16">
        <v>0</v>
      </c>
      <c r="E289" s="10">
        <f t="shared" si="12"/>
        <v>299570.2</v>
      </c>
      <c r="F289" s="13">
        <v>77861.69</v>
      </c>
      <c r="G289" s="10">
        <v>0</v>
      </c>
      <c r="H289" s="10">
        <f t="shared" si="13"/>
        <v>77861.69</v>
      </c>
    </row>
    <row r="290" spans="1:8" x14ac:dyDescent="0.25">
      <c r="A290" s="6" t="s">
        <v>570</v>
      </c>
      <c r="B290" s="6" t="s">
        <v>571</v>
      </c>
      <c r="C290" s="13">
        <v>1364704.8</v>
      </c>
      <c r="D290" s="16">
        <v>0</v>
      </c>
      <c r="E290" s="10">
        <f t="shared" si="12"/>
        <v>1364704.8</v>
      </c>
      <c r="F290" s="13">
        <v>234256.29</v>
      </c>
      <c r="G290" s="10">
        <v>0</v>
      </c>
      <c r="H290" s="10">
        <f t="shared" si="13"/>
        <v>234256.29</v>
      </c>
    </row>
    <row r="291" spans="1:8" x14ac:dyDescent="0.25">
      <c r="A291" s="6" t="s">
        <v>572</v>
      </c>
      <c r="B291" s="6" t="s">
        <v>573</v>
      </c>
      <c r="C291" s="13">
        <v>738965.9</v>
      </c>
      <c r="D291" s="16">
        <v>0</v>
      </c>
      <c r="E291" s="10">
        <f t="shared" si="12"/>
        <v>738965.9</v>
      </c>
      <c r="F291" s="13">
        <v>273560.03999999998</v>
      </c>
      <c r="G291" s="10">
        <v>0</v>
      </c>
      <c r="H291" s="10">
        <f t="shared" si="13"/>
        <v>273560.03999999998</v>
      </c>
    </row>
    <row r="292" spans="1:8" x14ac:dyDescent="0.25">
      <c r="A292" s="6" t="s">
        <v>574</v>
      </c>
      <c r="B292" s="6" t="s">
        <v>575</v>
      </c>
      <c r="C292" s="13">
        <v>819336.5</v>
      </c>
      <c r="D292" s="16">
        <v>0</v>
      </c>
      <c r="E292" s="10">
        <f t="shared" si="12"/>
        <v>819336.5</v>
      </c>
      <c r="F292" s="13">
        <v>231198.51</v>
      </c>
      <c r="G292" s="10">
        <v>0</v>
      </c>
      <c r="H292" s="10">
        <f t="shared" si="13"/>
        <v>231198.51</v>
      </c>
    </row>
    <row r="293" spans="1:8" x14ac:dyDescent="0.25">
      <c r="A293" s="6" t="s">
        <v>576</v>
      </c>
      <c r="B293" s="6" t="s">
        <v>577</v>
      </c>
      <c r="C293" s="13">
        <v>242603.9</v>
      </c>
      <c r="D293" s="16">
        <v>0</v>
      </c>
      <c r="E293" s="10">
        <f t="shared" si="12"/>
        <v>242603.9</v>
      </c>
      <c r="F293" s="13">
        <v>22896.11</v>
      </c>
      <c r="G293" s="10">
        <v>0</v>
      </c>
      <c r="H293" s="10">
        <f t="shared" si="13"/>
        <v>22896.11</v>
      </c>
    </row>
    <row r="294" spans="1:8" x14ac:dyDescent="0.25">
      <c r="A294" s="6" t="s">
        <v>578</v>
      </c>
      <c r="B294" s="6" t="s">
        <v>579</v>
      </c>
      <c r="C294" s="13">
        <v>245878.8</v>
      </c>
      <c r="D294" s="16">
        <v>0</v>
      </c>
      <c r="E294" s="10">
        <f t="shared" si="12"/>
        <v>245878.8</v>
      </c>
      <c r="F294" s="13">
        <v>43629.39</v>
      </c>
      <c r="G294" s="10">
        <v>0</v>
      </c>
      <c r="H294" s="10">
        <f t="shared" si="13"/>
        <v>43629.39</v>
      </c>
    </row>
    <row r="295" spans="1:8" x14ac:dyDescent="0.25">
      <c r="A295" s="6" t="s">
        <v>580</v>
      </c>
      <c r="B295" s="6" t="s">
        <v>581</v>
      </c>
      <c r="C295" s="13">
        <v>284334.40000000002</v>
      </c>
      <c r="D295" s="16">
        <v>0</v>
      </c>
      <c r="E295" s="10">
        <f t="shared" si="12"/>
        <v>284334.40000000002</v>
      </c>
      <c r="F295" s="13">
        <v>90540.32</v>
      </c>
      <c r="G295" s="10">
        <v>0</v>
      </c>
      <c r="H295" s="10">
        <f t="shared" si="13"/>
        <v>90540.32</v>
      </c>
    </row>
    <row r="296" spans="1:8" x14ac:dyDescent="0.25">
      <c r="A296" s="6" t="s">
        <v>582</v>
      </c>
      <c r="B296" s="6" t="s">
        <v>583</v>
      </c>
      <c r="C296" s="13">
        <v>315375.3</v>
      </c>
      <c r="D296" s="16">
        <v>0</v>
      </c>
      <c r="E296" s="10">
        <f t="shared" si="12"/>
        <v>315375.3</v>
      </c>
      <c r="F296" s="13">
        <v>77787.11</v>
      </c>
      <c r="G296" s="10">
        <v>0</v>
      </c>
      <c r="H296" s="10">
        <f t="shared" si="13"/>
        <v>77787.11</v>
      </c>
    </row>
    <row r="297" spans="1:8" x14ac:dyDescent="0.25">
      <c r="A297" s="6" t="s">
        <v>584</v>
      </c>
      <c r="B297" s="6" t="s">
        <v>585</v>
      </c>
      <c r="C297" s="13">
        <v>1259246.5</v>
      </c>
      <c r="D297" s="16">
        <v>0</v>
      </c>
      <c r="E297" s="10">
        <f t="shared" si="12"/>
        <v>1259246.5</v>
      </c>
      <c r="F297" s="13">
        <v>321291.34000000003</v>
      </c>
      <c r="G297" s="10">
        <v>0</v>
      </c>
      <c r="H297" s="10">
        <f t="shared" si="13"/>
        <v>321291.34000000003</v>
      </c>
    </row>
    <row r="298" spans="1:8" x14ac:dyDescent="0.25">
      <c r="A298" s="6" t="s">
        <v>586</v>
      </c>
      <c r="B298" s="6" t="s">
        <v>587</v>
      </c>
      <c r="C298" s="13">
        <v>730076.8</v>
      </c>
      <c r="D298" s="16">
        <v>0</v>
      </c>
      <c r="E298" s="10">
        <f t="shared" si="12"/>
        <v>730076.8</v>
      </c>
      <c r="F298" s="13">
        <v>112616.04</v>
      </c>
      <c r="G298" s="10">
        <v>0</v>
      </c>
      <c r="H298" s="10">
        <f t="shared" si="13"/>
        <v>112616.04</v>
      </c>
    </row>
    <row r="299" spans="1:8" x14ac:dyDescent="0.25">
      <c r="A299" s="6" t="s">
        <v>588</v>
      </c>
      <c r="B299" s="6" t="s">
        <v>589</v>
      </c>
      <c r="C299" s="13">
        <v>917880.9</v>
      </c>
      <c r="D299" s="16">
        <v>0</v>
      </c>
      <c r="E299" s="10">
        <f t="shared" si="12"/>
        <v>917880.9</v>
      </c>
      <c r="F299" s="13">
        <v>1276514.08</v>
      </c>
      <c r="G299" s="10">
        <v>0</v>
      </c>
      <c r="H299" s="10">
        <f t="shared" si="13"/>
        <v>1276514.08</v>
      </c>
    </row>
    <row r="300" spans="1:8" x14ac:dyDescent="0.25">
      <c r="A300" s="6" t="s">
        <v>590</v>
      </c>
      <c r="B300" s="6" t="s">
        <v>591</v>
      </c>
      <c r="C300" s="13">
        <v>855164</v>
      </c>
      <c r="D300" s="16">
        <v>0</v>
      </c>
      <c r="E300" s="10">
        <f t="shared" si="12"/>
        <v>855164</v>
      </c>
      <c r="F300" s="13">
        <v>524671.44999999995</v>
      </c>
      <c r="G300" s="10">
        <v>0</v>
      </c>
      <c r="H300" s="10">
        <f t="shared" si="13"/>
        <v>524671.44999999995</v>
      </c>
    </row>
    <row r="301" spans="1:8" x14ac:dyDescent="0.25">
      <c r="A301" s="6" t="s">
        <v>592</v>
      </c>
      <c r="B301" s="6" t="s">
        <v>593</v>
      </c>
      <c r="C301" s="13">
        <v>1273189.1000000001</v>
      </c>
      <c r="D301" s="13">
        <v>276948.24</v>
      </c>
      <c r="E301" s="10">
        <f t="shared" si="12"/>
        <v>996240.8600000001</v>
      </c>
      <c r="F301" s="13">
        <v>747293.24</v>
      </c>
      <c r="G301" s="10">
        <v>0</v>
      </c>
      <c r="H301" s="10">
        <f t="shared" si="13"/>
        <v>747293.24</v>
      </c>
    </row>
    <row r="302" spans="1:8" x14ac:dyDescent="0.25">
      <c r="A302" s="6" t="s">
        <v>594</v>
      </c>
      <c r="B302" s="6" t="s">
        <v>595</v>
      </c>
      <c r="C302" s="13">
        <v>338199.3</v>
      </c>
      <c r="D302" s="16">
        <v>0</v>
      </c>
      <c r="E302" s="10">
        <f t="shared" si="12"/>
        <v>338199.3</v>
      </c>
      <c r="F302" s="13">
        <v>71224.05</v>
      </c>
      <c r="G302" s="10">
        <v>0</v>
      </c>
      <c r="H302" s="10">
        <f t="shared" si="13"/>
        <v>71224.05</v>
      </c>
    </row>
    <row r="303" spans="1:8" x14ac:dyDescent="0.25">
      <c r="A303" s="6" t="s">
        <v>596</v>
      </c>
      <c r="B303" s="6" t="s">
        <v>597</v>
      </c>
      <c r="C303" s="13">
        <v>1046362</v>
      </c>
      <c r="D303" s="16">
        <v>0</v>
      </c>
      <c r="E303" s="10">
        <f t="shared" si="12"/>
        <v>1046362</v>
      </c>
      <c r="F303" s="13">
        <v>205170.03</v>
      </c>
      <c r="G303" s="10">
        <v>0</v>
      </c>
      <c r="H303" s="10">
        <f t="shared" si="13"/>
        <v>205170.03</v>
      </c>
    </row>
    <row r="304" spans="1:8" x14ac:dyDescent="0.25">
      <c r="A304" s="6" t="s">
        <v>598</v>
      </c>
      <c r="B304" s="6" t="s">
        <v>599</v>
      </c>
      <c r="C304" s="13">
        <v>2409287.4</v>
      </c>
      <c r="D304" s="16">
        <v>0</v>
      </c>
      <c r="E304" s="10">
        <f t="shared" si="12"/>
        <v>2409287.4</v>
      </c>
      <c r="F304" s="13">
        <v>1013320.69</v>
      </c>
      <c r="G304" s="10">
        <v>0</v>
      </c>
      <c r="H304" s="10">
        <f t="shared" si="13"/>
        <v>1013320.69</v>
      </c>
    </row>
    <row r="305" spans="1:8" x14ac:dyDescent="0.25">
      <c r="A305" s="6" t="s">
        <v>600</v>
      </c>
      <c r="B305" s="6" t="s">
        <v>601</v>
      </c>
      <c r="C305" s="13">
        <v>318580.2</v>
      </c>
      <c r="D305" s="16">
        <v>0</v>
      </c>
      <c r="E305" s="10">
        <f t="shared" si="12"/>
        <v>318580.2</v>
      </c>
      <c r="F305" s="13">
        <v>83902.68</v>
      </c>
      <c r="G305" s="10">
        <v>0</v>
      </c>
      <c r="H305" s="10">
        <f t="shared" si="13"/>
        <v>83902.68</v>
      </c>
    </row>
    <row r="306" spans="1:8" x14ac:dyDescent="0.25">
      <c r="A306" s="6" t="s">
        <v>602</v>
      </c>
      <c r="B306" s="6" t="s">
        <v>603</v>
      </c>
      <c r="C306" s="13">
        <v>2004296.1</v>
      </c>
      <c r="D306" s="16">
        <v>0</v>
      </c>
      <c r="E306" s="10">
        <f t="shared" si="12"/>
        <v>2004296.1</v>
      </c>
      <c r="F306" s="13">
        <v>494615.64</v>
      </c>
      <c r="G306" s="10">
        <v>0</v>
      </c>
      <c r="H306" s="10">
        <f t="shared" si="13"/>
        <v>494615.64</v>
      </c>
    </row>
    <row r="307" spans="1:8" x14ac:dyDescent="0.25">
      <c r="A307" s="6" t="s">
        <v>604</v>
      </c>
      <c r="B307" s="6" t="s">
        <v>605</v>
      </c>
      <c r="C307" s="13">
        <v>304549</v>
      </c>
      <c r="D307" s="16">
        <v>0</v>
      </c>
      <c r="E307" s="10">
        <f t="shared" si="12"/>
        <v>304549</v>
      </c>
      <c r="F307" s="13">
        <v>118880.78</v>
      </c>
      <c r="G307" s="10">
        <v>0</v>
      </c>
      <c r="H307" s="10">
        <f t="shared" si="13"/>
        <v>118880.78</v>
      </c>
    </row>
    <row r="308" spans="1:8" x14ac:dyDescent="0.25">
      <c r="A308" s="6" t="s">
        <v>606</v>
      </c>
      <c r="B308" s="6" t="s">
        <v>607</v>
      </c>
      <c r="C308" s="13">
        <v>1371620.9</v>
      </c>
      <c r="D308" s="16">
        <v>0</v>
      </c>
      <c r="E308" s="10">
        <f t="shared" si="12"/>
        <v>1371620.9</v>
      </c>
      <c r="F308" s="13">
        <v>340010.96</v>
      </c>
      <c r="G308" s="10">
        <v>0</v>
      </c>
      <c r="H308" s="10">
        <f t="shared" si="13"/>
        <v>340010.96</v>
      </c>
    </row>
    <row r="309" spans="1:8" x14ac:dyDescent="0.25">
      <c r="A309" s="6" t="s">
        <v>608</v>
      </c>
      <c r="B309" s="6" t="s">
        <v>609</v>
      </c>
      <c r="C309" s="13">
        <v>273701.90000000002</v>
      </c>
      <c r="D309" s="16">
        <v>0</v>
      </c>
      <c r="E309" s="10">
        <f t="shared" si="12"/>
        <v>273701.90000000002</v>
      </c>
      <c r="F309" s="13">
        <v>80621.149999999994</v>
      </c>
      <c r="G309" s="10">
        <v>0</v>
      </c>
      <c r="H309" s="10">
        <f t="shared" si="13"/>
        <v>80621.149999999994</v>
      </c>
    </row>
    <row r="310" spans="1:8" x14ac:dyDescent="0.25">
      <c r="A310" s="6" t="s">
        <v>610</v>
      </c>
      <c r="B310" s="6" t="s">
        <v>611</v>
      </c>
      <c r="C310" s="13">
        <v>398986.2</v>
      </c>
      <c r="D310" s="16">
        <v>0</v>
      </c>
      <c r="E310" s="10">
        <f t="shared" si="12"/>
        <v>398986.2</v>
      </c>
      <c r="F310" s="13">
        <v>53399.39</v>
      </c>
      <c r="G310" s="10">
        <v>0</v>
      </c>
      <c r="H310" s="10">
        <f t="shared" si="13"/>
        <v>53399.39</v>
      </c>
    </row>
    <row r="311" spans="1:8" x14ac:dyDescent="0.25">
      <c r="A311" s="6" t="s">
        <v>612</v>
      </c>
      <c r="B311" s="6" t="s">
        <v>613</v>
      </c>
      <c r="C311" s="13">
        <v>411551.5</v>
      </c>
      <c r="D311" s="16">
        <v>0</v>
      </c>
      <c r="E311" s="10">
        <f t="shared" si="12"/>
        <v>411551.5</v>
      </c>
      <c r="F311" s="13">
        <v>323155.84999999998</v>
      </c>
      <c r="G311" s="10">
        <v>0</v>
      </c>
      <c r="H311" s="10">
        <f t="shared" si="13"/>
        <v>323155.84999999998</v>
      </c>
    </row>
    <row r="312" spans="1:8" x14ac:dyDescent="0.25">
      <c r="A312" s="6" t="s">
        <v>614</v>
      </c>
      <c r="B312" s="6" t="s">
        <v>615</v>
      </c>
      <c r="C312" s="13">
        <v>1372738.7</v>
      </c>
      <c r="D312" s="16">
        <v>0</v>
      </c>
      <c r="E312" s="10">
        <f t="shared" si="12"/>
        <v>1372738.7</v>
      </c>
      <c r="F312" s="13">
        <v>347096.08</v>
      </c>
      <c r="G312" s="10">
        <v>0</v>
      </c>
      <c r="H312" s="10">
        <f t="shared" si="13"/>
        <v>347096.08</v>
      </c>
    </row>
    <row r="313" spans="1:8" x14ac:dyDescent="0.25">
      <c r="A313" s="6" t="s">
        <v>616</v>
      </c>
      <c r="B313" s="6" t="s">
        <v>617</v>
      </c>
      <c r="C313" s="13">
        <v>1586994.5</v>
      </c>
      <c r="D313" s="16">
        <v>0</v>
      </c>
      <c r="E313" s="10">
        <f t="shared" si="12"/>
        <v>1586994.5</v>
      </c>
      <c r="F313" s="13">
        <v>726037.89</v>
      </c>
      <c r="G313" s="10">
        <v>0</v>
      </c>
      <c r="H313" s="10">
        <f t="shared" si="13"/>
        <v>726037.89</v>
      </c>
    </row>
    <row r="314" spans="1:8" x14ac:dyDescent="0.25">
      <c r="A314" s="6" t="s">
        <v>618</v>
      </c>
      <c r="B314" s="6" t="s">
        <v>619</v>
      </c>
      <c r="C314" s="13">
        <v>610757.69999999995</v>
      </c>
      <c r="D314" s="16">
        <v>0</v>
      </c>
      <c r="E314" s="10">
        <f t="shared" si="12"/>
        <v>610757.69999999995</v>
      </c>
      <c r="F314" s="13">
        <v>246636.6</v>
      </c>
      <c r="G314" s="10">
        <v>0</v>
      </c>
      <c r="H314" s="10">
        <f t="shared" si="13"/>
        <v>246636.6</v>
      </c>
    </row>
    <row r="315" spans="1:8" x14ac:dyDescent="0.25">
      <c r="A315" s="6" t="s">
        <v>620</v>
      </c>
      <c r="B315" s="6" t="s">
        <v>621</v>
      </c>
      <c r="C315" s="13">
        <v>3259210.8</v>
      </c>
      <c r="D315" s="16">
        <v>0</v>
      </c>
      <c r="E315" s="10">
        <f t="shared" si="12"/>
        <v>3259210.8</v>
      </c>
      <c r="F315" s="13">
        <v>773247.14</v>
      </c>
      <c r="G315" s="10">
        <v>0</v>
      </c>
      <c r="H315" s="10">
        <f t="shared" si="13"/>
        <v>773247.14</v>
      </c>
    </row>
    <row r="316" spans="1:8" x14ac:dyDescent="0.25">
      <c r="A316" s="6" t="s">
        <v>622</v>
      </c>
      <c r="B316" s="6" t="s">
        <v>623</v>
      </c>
      <c r="C316" s="13">
        <v>1816554</v>
      </c>
      <c r="D316" s="16">
        <v>0</v>
      </c>
      <c r="E316" s="10">
        <f t="shared" si="12"/>
        <v>1816554</v>
      </c>
      <c r="F316" s="13">
        <v>1085290.54</v>
      </c>
      <c r="G316" s="10">
        <v>0</v>
      </c>
      <c r="H316" s="10">
        <f t="shared" si="13"/>
        <v>1085290.54</v>
      </c>
    </row>
    <row r="317" spans="1:8" x14ac:dyDescent="0.25">
      <c r="A317" s="6" t="s">
        <v>624</v>
      </c>
      <c r="B317" s="6" t="s">
        <v>625</v>
      </c>
      <c r="C317" s="13">
        <v>267307.2</v>
      </c>
      <c r="D317" s="16">
        <v>0</v>
      </c>
      <c r="E317" s="10">
        <f t="shared" si="12"/>
        <v>267307.2</v>
      </c>
      <c r="F317" s="13">
        <v>36022.22</v>
      </c>
      <c r="G317" s="10">
        <v>0</v>
      </c>
      <c r="H317" s="10">
        <f t="shared" si="13"/>
        <v>36022.22</v>
      </c>
    </row>
    <row r="318" spans="1:8" x14ac:dyDescent="0.25">
      <c r="A318" s="6" t="s">
        <v>626</v>
      </c>
      <c r="B318" s="6" t="s">
        <v>627</v>
      </c>
      <c r="C318" s="13">
        <v>3550548.2</v>
      </c>
      <c r="D318" s="16">
        <v>0</v>
      </c>
      <c r="E318" s="10">
        <f t="shared" si="12"/>
        <v>3550548.2</v>
      </c>
      <c r="F318" s="13">
        <v>841189.67</v>
      </c>
      <c r="G318" s="10">
        <v>0</v>
      </c>
      <c r="H318" s="10">
        <f t="shared" si="13"/>
        <v>841189.67</v>
      </c>
    </row>
    <row r="319" spans="1:8" x14ac:dyDescent="0.25">
      <c r="A319" s="6" t="s">
        <v>628</v>
      </c>
      <c r="B319" s="6" t="s">
        <v>629</v>
      </c>
      <c r="C319" s="13">
        <v>438851.9</v>
      </c>
      <c r="D319" s="16">
        <v>0</v>
      </c>
      <c r="E319" s="10">
        <f t="shared" si="12"/>
        <v>438851.9</v>
      </c>
      <c r="F319" s="13">
        <v>54443.519999999997</v>
      </c>
      <c r="G319" s="10">
        <v>0</v>
      </c>
      <c r="H319" s="10">
        <f t="shared" si="13"/>
        <v>54443.519999999997</v>
      </c>
    </row>
    <row r="320" spans="1:8" x14ac:dyDescent="0.25">
      <c r="A320" s="6" t="s">
        <v>630</v>
      </c>
      <c r="B320" s="6" t="s">
        <v>631</v>
      </c>
      <c r="C320" s="13">
        <v>328107.7</v>
      </c>
      <c r="D320" s="16">
        <v>0</v>
      </c>
      <c r="E320" s="10">
        <f t="shared" si="12"/>
        <v>328107.7</v>
      </c>
      <c r="F320" s="13">
        <v>130888.18</v>
      </c>
      <c r="G320" s="10">
        <v>0</v>
      </c>
      <c r="H320" s="10">
        <f t="shared" si="13"/>
        <v>130888.18</v>
      </c>
    </row>
    <row r="321" spans="1:8" x14ac:dyDescent="0.25">
      <c r="A321" s="6" t="s">
        <v>632</v>
      </c>
      <c r="B321" s="6" t="s">
        <v>633</v>
      </c>
      <c r="C321" s="13">
        <v>642371.19999999995</v>
      </c>
      <c r="D321" s="16">
        <v>0</v>
      </c>
      <c r="E321" s="10">
        <f t="shared" si="12"/>
        <v>642371.19999999995</v>
      </c>
      <c r="F321" s="13">
        <v>141627.73000000001</v>
      </c>
      <c r="G321" s="10">
        <v>0</v>
      </c>
      <c r="H321" s="10">
        <f t="shared" si="13"/>
        <v>141627.73000000001</v>
      </c>
    </row>
    <row r="322" spans="1:8" s="9" customFormat="1" x14ac:dyDescent="0.25">
      <c r="A322" s="8" t="s">
        <v>634</v>
      </c>
      <c r="B322" s="8" t="s">
        <v>635</v>
      </c>
      <c r="C322" s="13">
        <v>257833</v>
      </c>
      <c r="D322" s="16">
        <v>0</v>
      </c>
      <c r="E322" s="10">
        <f t="shared" si="12"/>
        <v>257833</v>
      </c>
      <c r="F322" s="13">
        <v>55040.160000000003</v>
      </c>
      <c r="G322" s="10">
        <v>0</v>
      </c>
      <c r="H322" s="10">
        <f t="shared" si="13"/>
        <v>55040.160000000003</v>
      </c>
    </row>
    <row r="323" spans="1:8" s="9" customFormat="1" x14ac:dyDescent="0.25">
      <c r="A323" s="8" t="s">
        <v>636</v>
      </c>
      <c r="B323" s="8" t="s">
        <v>637</v>
      </c>
      <c r="C323" s="13">
        <v>478669.8</v>
      </c>
      <c r="D323" s="16">
        <v>0</v>
      </c>
      <c r="E323" s="10">
        <f t="shared" si="12"/>
        <v>478669.8</v>
      </c>
      <c r="F323" s="13">
        <v>93747.26</v>
      </c>
      <c r="G323" s="10">
        <v>0</v>
      </c>
      <c r="H323" s="10">
        <f t="shared" si="13"/>
        <v>93747.26</v>
      </c>
    </row>
    <row r="324" spans="1:8" x14ac:dyDescent="0.25">
      <c r="A324" s="6" t="s">
        <v>638</v>
      </c>
      <c r="B324" s="6" t="s">
        <v>639</v>
      </c>
      <c r="C324" s="13">
        <v>4854326.3</v>
      </c>
      <c r="D324" s="16">
        <v>0</v>
      </c>
      <c r="E324" s="10">
        <f t="shared" si="12"/>
        <v>4854326.3</v>
      </c>
      <c r="F324" s="13">
        <v>3712600.56</v>
      </c>
      <c r="G324" s="10">
        <v>0</v>
      </c>
      <c r="H324" s="10">
        <f t="shared" si="13"/>
        <v>3712600.56</v>
      </c>
    </row>
    <row r="325" spans="1:8" x14ac:dyDescent="0.25">
      <c r="A325" s="6" t="s">
        <v>640</v>
      </c>
      <c r="B325" s="6" t="s">
        <v>641</v>
      </c>
      <c r="C325" s="13">
        <v>440813.5</v>
      </c>
      <c r="D325" s="16">
        <v>0</v>
      </c>
      <c r="E325" s="10">
        <f t="shared" si="12"/>
        <v>440813.5</v>
      </c>
      <c r="F325" s="13">
        <v>72491.92</v>
      </c>
      <c r="G325" s="10">
        <v>0</v>
      </c>
      <c r="H325" s="10">
        <f t="shared" si="13"/>
        <v>72491.92</v>
      </c>
    </row>
    <row r="326" spans="1:8" x14ac:dyDescent="0.25">
      <c r="A326" s="6" t="s">
        <v>642</v>
      </c>
      <c r="B326" s="6" t="s">
        <v>643</v>
      </c>
      <c r="C326" s="13">
        <v>311550.40000000002</v>
      </c>
      <c r="D326" s="16">
        <v>0</v>
      </c>
      <c r="E326" s="10">
        <f t="shared" si="12"/>
        <v>311550.40000000002</v>
      </c>
      <c r="F326" s="13">
        <v>52653.59</v>
      </c>
      <c r="G326" s="10">
        <v>0</v>
      </c>
      <c r="H326" s="10">
        <f t="shared" si="13"/>
        <v>52653.59</v>
      </c>
    </row>
    <row r="327" spans="1:8" x14ac:dyDescent="0.25">
      <c r="A327" s="6" t="s">
        <v>644</v>
      </c>
      <c r="B327" s="6" t="s">
        <v>645</v>
      </c>
      <c r="C327" s="13">
        <v>316681.40000000002</v>
      </c>
      <c r="D327" s="16">
        <v>0</v>
      </c>
      <c r="E327" s="10">
        <f t="shared" si="12"/>
        <v>316681.40000000002</v>
      </c>
      <c r="F327" s="13">
        <v>56009.7</v>
      </c>
      <c r="G327" s="10">
        <v>0</v>
      </c>
      <c r="H327" s="10">
        <f t="shared" si="13"/>
        <v>56009.7</v>
      </c>
    </row>
    <row r="328" spans="1:8" x14ac:dyDescent="0.25">
      <c r="A328" s="6" t="s">
        <v>646</v>
      </c>
      <c r="B328" s="6" t="s">
        <v>647</v>
      </c>
      <c r="C328" s="13">
        <v>425182.1</v>
      </c>
      <c r="D328" s="16">
        <v>0</v>
      </c>
      <c r="E328" s="10">
        <f t="shared" ref="E328:E391" si="14">C328-D328</f>
        <v>425182.1</v>
      </c>
      <c r="F328" s="13">
        <v>58620.01</v>
      </c>
      <c r="G328" s="10">
        <v>0</v>
      </c>
      <c r="H328" s="10">
        <f t="shared" ref="H328:H391" si="15">F328-G328</f>
        <v>58620.01</v>
      </c>
    </row>
    <row r="329" spans="1:8" x14ac:dyDescent="0.25">
      <c r="A329" s="6" t="s">
        <v>648</v>
      </c>
      <c r="B329" s="6" t="s">
        <v>649</v>
      </c>
      <c r="C329" s="13">
        <v>781140.3</v>
      </c>
      <c r="D329" s="16">
        <v>0</v>
      </c>
      <c r="E329" s="10">
        <f t="shared" si="14"/>
        <v>781140.3</v>
      </c>
      <c r="F329" s="13">
        <v>179290.71</v>
      </c>
      <c r="G329" s="10">
        <v>0</v>
      </c>
      <c r="H329" s="10">
        <f t="shared" si="15"/>
        <v>179290.71</v>
      </c>
    </row>
    <row r="330" spans="1:8" x14ac:dyDescent="0.25">
      <c r="A330" s="6" t="s">
        <v>650</v>
      </c>
      <c r="B330" s="6" t="s">
        <v>651</v>
      </c>
      <c r="C330" s="13">
        <v>7780099.5</v>
      </c>
      <c r="D330" s="16">
        <v>0</v>
      </c>
      <c r="E330" s="10">
        <f t="shared" si="14"/>
        <v>7780099.5</v>
      </c>
      <c r="F330" s="13">
        <v>3595062.22</v>
      </c>
      <c r="G330" s="10">
        <v>0</v>
      </c>
      <c r="H330" s="10">
        <f t="shared" si="15"/>
        <v>3595062.22</v>
      </c>
    </row>
    <row r="331" spans="1:8" x14ac:dyDescent="0.25">
      <c r="A331" s="6" t="s">
        <v>652</v>
      </c>
      <c r="B331" s="6" t="s">
        <v>653</v>
      </c>
      <c r="C331" s="13">
        <v>5083031.5999999996</v>
      </c>
      <c r="D331" s="16">
        <v>0</v>
      </c>
      <c r="E331" s="10">
        <f t="shared" si="14"/>
        <v>5083031.5999999996</v>
      </c>
      <c r="F331" s="13">
        <v>889741.35</v>
      </c>
      <c r="G331" s="10">
        <v>0</v>
      </c>
      <c r="H331" s="10">
        <f t="shared" si="15"/>
        <v>889741.35</v>
      </c>
    </row>
    <row r="332" spans="1:8" x14ac:dyDescent="0.25">
      <c r="A332" s="6" t="s">
        <v>654</v>
      </c>
      <c r="B332" s="6" t="s">
        <v>655</v>
      </c>
      <c r="C332" s="13">
        <v>1971365.5</v>
      </c>
      <c r="D332" s="16">
        <v>0</v>
      </c>
      <c r="E332" s="10">
        <f t="shared" si="14"/>
        <v>1971365.5</v>
      </c>
      <c r="F332" s="13">
        <v>376778.99</v>
      </c>
      <c r="G332" s="10">
        <v>0</v>
      </c>
      <c r="H332" s="10">
        <f t="shared" si="15"/>
        <v>376778.99</v>
      </c>
    </row>
    <row r="333" spans="1:8" x14ac:dyDescent="0.25">
      <c r="A333" s="6" t="s">
        <v>656</v>
      </c>
      <c r="B333" s="6" t="s">
        <v>657</v>
      </c>
      <c r="C333" s="13">
        <v>2423601.9</v>
      </c>
      <c r="D333" s="13">
        <v>535477.91</v>
      </c>
      <c r="E333" s="10">
        <f t="shared" si="14"/>
        <v>1888123.9899999998</v>
      </c>
      <c r="F333" s="13">
        <v>1154426.3600000001</v>
      </c>
      <c r="G333" s="10">
        <v>0</v>
      </c>
      <c r="H333" s="10">
        <f t="shared" si="15"/>
        <v>1154426.3600000001</v>
      </c>
    </row>
    <row r="334" spans="1:8" x14ac:dyDescent="0.25">
      <c r="A334" s="6" t="s">
        <v>658</v>
      </c>
      <c r="B334" s="6" t="s">
        <v>659</v>
      </c>
      <c r="C334" s="13">
        <v>589322.19999999995</v>
      </c>
      <c r="D334" s="16">
        <v>0</v>
      </c>
      <c r="E334" s="10">
        <f t="shared" si="14"/>
        <v>589322.19999999995</v>
      </c>
      <c r="F334" s="13">
        <v>107470.01</v>
      </c>
      <c r="G334" s="10">
        <v>0</v>
      </c>
      <c r="H334" s="10">
        <f t="shared" si="15"/>
        <v>107470.01</v>
      </c>
    </row>
    <row r="335" spans="1:8" x14ac:dyDescent="0.25">
      <c r="A335" s="6" t="s">
        <v>660</v>
      </c>
      <c r="B335" s="6" t="s">
        <v>661</v>
      </c>
      <c r="C335" s="13">
        <v>529911.9</v>
      </c>
      <c r="D335" s="16">
        <v>0</v>
      </c>
      <c r="E335" s="10">
        <f t="shared" si="14"/>
        <v>529911.9</v>
      </c>
      <c r="F335" s="13">
        <v>85990.93</v>
      </c>
      <c r="G335" s="10">
        <v>0</v>
      </c>
      <c r="H335" s="10">
        <f t="shared" si="15"/>
        <v>85990.93</v>
      </c>
    </row>
    <row r="336" spans="1:8" x14ac:dyDescent="0.25">
      <c r="A336" s="6" t="s">
        <v>662</v>
      </c>
      <c r="B336" s="6" t="s">
        <v>663</v>
      </c>
      <c r="C336" s="13">
        <v>1505987.3</v>
      </c>
      <c r="D336" s="16">
        <v>0</v>
      </c>
      <c r="E336" s="10">
        <f t="shared" si="14"/>
        <v>1505987.3</v>
      </c>
      <c r="F336" s="13">
        <v>320396.38</v>
      </c>
      <c r="G336" s="10">
        <v>0</v>
      </c>
      <c r="H336" s="10">
        <f t="shared" si="15"/>
        <v>320396.38</v>
      </c>
    </row>
    <row r="337" spans="1:8" x14ac:dyDescent="0.25">
      <c r="A337" s="6" t="s">
        <v>664</v>
      </c>
      <c r="B337" s="6" t="s">
        <v>665</v>
      </c>
      <c r="C337" s="13">
        <v>434634.7</v>
      </c>
      <c r="D337" s="16">
        <v>0</v>
      </c>
      <c r="E337" s="10">
        <f t="shared" si="14"/>
        <v>434634.7</v>
      </c>
      <c r="F337" s="13">
        <v>73237.72</v>
      </c>
      <c r="G337" s="10">
        <v>0</v>
      </c>
      <c r="H337" s="10">
        <f t="shared" si="15"/>
        <v>73237.72</v>
      </c>
    </row>
    <row r="338" spans="1:8" x14ac:dyDescent="0.25">
      <c r="A338" s="6" t="s">
        <v>666</v>
      </c>
      <c r="B338" s="6" t="s">
        <v>667</v>
      </c>
      <c r="C338" s="13">
        <v>193051.1</v>
      </c>
      <c r="D338" s="16">
        <v>0</v>
      </c>
      <c r="E338" s="10">
        <f t="shared" si="14"/>
        <v>193051.1</v>
      </c>
      <c r="F338" s="13">
        <v>27818.400000000001</v>
      </c>
      <c r="G338" s="10">
        <v>0</v>
      </c>
      <c r="H338" s="10">
        <f t="shared" si="15"/>
        <v>27818.400000000001</v>
      </c>
    </row>
    <row r="339" spans="1:8" x14ac:dyDescent="0.25">
      <c r="A339" s="6" t="s">
        <v>668</v>
      </c>
      <c r="B339" s="6" t="s">
        <v>669</v>
      </c>
      <c r="C339" s="13">
        <v>400158.3</v>
      </c>
      <c r="D339" s="16">
        <v>0</v>
      </c>
      <c r="E339" s="10">
        <f t="shared" si="14"/>
        <v>400158.3</v>
      </c>
      <c r="F339" s="13">
        <v>245667.06</v>
      </c>
      <c r="G339" s="10">
        <v>0</v>
      </c>
      <c r="H339" s="10">
        <f t="shared" si="15"/>
        <v>245667.06</v>
      </c>
    </row>
    <row r="340" spans="1:8" x14ac:dyDescent="0.25">
      <c r="A340" s="6" t="s">
        <v>670</v>
      </c>
      <c r="B340" s="6" t="s">
        <v>671</v>
      </c>
      <c r="C340" s="13">
        <v>7428264.4000000004</v>
      </c>
      <c r="D340" s="16">
        <v>0</v>
      </c>
      <c r="E340" s="10">
        <f t="shared" si="14"/>
        <v>7428264.4000000004</v>
      </c>
      <c r="F340" s="13">
        <v>3769356.07</v>
      </c>
      <c r="G340" s="10">
        <v>0</v>
      </c>
      <c r="H340" s="10">
        <f t="shared" si="15"/>
        <v>3769356.07</v>
      </c>
    </row>
    <row r="341" spans="1:8" x14ac:dyDescent="0.25">
      <c r="A341" s="6" t="s">
        <v>672</v>
      </c>
      <c r="B341" s="6" t="s">
        <v>673</v>
      </c>
      <c r="C341" s="13">
        <v>315171.09999999998</v>
      </c>
      <c r="D341" s="16">
        <v>0</v>
      </c>
      <c r="E341" s="10">
        <f t="shared" si="14"/>
        <v>315171.09999999998</v>
      </c>
      <c r="F341" s="13">
        <v>64661</v>
      </c>
      <c r="G341" s="10">
        <v>0</v>
      </c>
      <c r="H341" s="10">
        <f t="shared" si="15"/>
        <v>64661</v>
      </c>
    </row>
    <row r="342" spans="1:8" x14ac:dyDescent="0.25">
      <c r="A342" s="6" t="s">
        <v>674</v>
      </c>
      <c r="B342" s="6" t="s">
        <v>675</v>
      </c>
      <c r="C342" s="13">
        <v>786442.6</v>
      </c>
      <c r="D342" s="16">
        <v>0</v>
      </c>
      <c r="E342" s="10">
        <f t="shared" si="14"/>
        <v>786442.6</v>
      </c>
      <c r="F342" s="13">
        <v>126562.54</v>
      </c>
      <c r="G342" s="10">
        <v>0</v>
      </c>
      <c r="H342" s="10">
        <f t="shared" si="15"/>
        <v>126562.54</v>
      </c>
    </row>
    <row r="343" spans="1:8" x14ac:dyDescent="0.25">
      <c r="A343" s="6" t="s">
        <v>676</v>
      </c>
      <c r="B343" s="6" t="s">
        <v>677</v>
      </c>
      <c r="C343" s="13">
        <v>2537208.4</v>
      </c>
      <c r="D343" s="16">
        <v>0</v>
      </c>
      <c r="E343" s="10">
        <f t="shared" si="14"/>
        <v>2537208.4</v>
      </c>
      <c r="F343" s="13">
        <v>418842.2</v>
      </c>
      <c r="G343" s="10">
        <v>0</v>
      </c>
      <c r="H343" s="10">
        <f t="shared" si="15"/>
        <v>418842.2</v>
      </c>
    </row>
    <row r="344" spans="1:8" x14ac:dyDescent="0.25">
      <c r="A344" s="6" t="s">
        <v>678</v>
      </c>
      <c r="B344" s="6" t="s">
        <v>679</v>
      </c>
      <c r="C344" s="13">
        <v>905497.1</v>
      </c>
      <c r="D344" s="16">
        <v>0</v>
      </c>
      <c r="E344" s="10">
        <f t="shared" si="14"/>
        <v>905497.1</v>
      </c>
      <c r="F344" s="13">
        <v>772725.08</v>
      </c>
      <c r="G344" s="10">
        <v>0</v>
      </c>
      <c r="H344" s="10">
        <f t="shared" si="15"/>
        <v>772725.08</v>
      </c>
    </row>
    <row r="345" spans="1:8" x14ac:dyDescent="0.25">
      <c r="A345" s="6" t="s">
        <v>680</v>
      </c>
      <c r="B345" s="6" t="s">
        <v>681</v>
      </c>
      <c r="C345" s="13">
        <v>626964.30000000005</v>
      </c>
      <c r="D345" s="16">
        <v>0</v>
      </c>
      <c r="E345" s="10">
        <f t="shared" si="14"/>
        <v>626964.30000000005</v>
      </c>
      <c r="F345" s="13">
        <v>324647.45</v>
      </c>
      <c r="G345" s="10">
        <v>0</v>
      </c>
      <c r="H345" s="10">
        <f t="shared" si="15"/>
        <v>324647.45</v>
      </c>
    </row>
    <row r="346" spans="1:8" x14ac:dyDescent="0.25">
      <c r="A346" s="6" t="s">
        <v>682</v>
      </c>
      <c r="B346" s="6" t="s">
        <v>683</v>
      </c>
      <c r="C346" s="13">
        <v>534972.19999999995</v>
      </c>
      <c r="D346" s="16">
        <v>0</v>
      </c>
      <c r="E346" s="10">
        <f t="shared" si="14"/>
        <v>534972.19999999995</v>
      </c>
      <c r="F346" s="13">
        <v>130291.54</v>
      </c>
      <c r="G346" s="10">
        <v>0</v>
      </c>
      <c r="H346" s="10">
        <f t="shared" si="15"/>
        <v>130291.54</v>
      </c>
    </row>
    <row r="347" spans="1:8" x14ac:dyDescent="0.25">
      <c r="A347" s="6" t="s">
        <v>684</v>
      </c>
      <c r="B347" s="6" t="s">
        <v>685</v>
      </c>
      <c r="C347" s="13">
        <v>167688.6</v>
      </c>
      <c r="D347" s="16">
        <v>0</v>
      </c>
      <c r="E347" s="10">
        <f t="shared" si="14"/>
        <v>167688.6</v>
      </c>
      <c r="F347" s="13">
        <v>17973.82</v>
      </c>
      <c r="G347" s="10">
        <v>0</v>
      </c>
      <c r="H347" s="10">
        <f t="shared" si="15"/>
        <v>17973.82</v>
      </c>
    </row>
    <row r="348" spans="1:8" x14ac:dyDescent="0.25">
      <c r="A348" s="6" t="s">
        <v>686</v>
      </c>
      <c r="B348" s="6" t="s">
        <v>687</v>
      </c>
      <c r="C348" s="13">
        <v>388868</v>
      </c>
      <c r="D348" s="16">
        <v>0</v>
      </c>
      <c r="E348" s="10">
        <f t="shared" si="14"/>
        <v>388868</v>
      </c>
      <c r="F348" s="13">
        <v>306151.57</v>
      </c>
      <c r="G348" s="10">
        <v>0</v>
      </c>
      <c r="H348" s="10">
        <f t="shared" si="15"/>
        <v>306151.57</v>
      </c>
    </row>
    <row r="349" spans="1:8" x14ac:dyDescent="0.25">
      <c r="A349" s="6" t="s">
        <v>688</v>
      </c>
      <c r="B349" s="6" t="s">
        <v>689</v>
      </c>
      <c r="C349" s="13">
        <v>442379.7</v>
      </c>
      <c r="D349" s="16">
        <v>0</v>
      </c>
      <c r="E349" s="10">
        <f t="shared" si="14"/>
        <v>442379.7</v>
      </c>
      <c r="F349" s="13">
        <v>149085.74</v>
      </c>
      <c r="G349" s="10">
        <v>0</v>
      </c>
      <c r="H349" s="10">
        <f t="shared" si="15"/>
        <v>149085.74</v>
      </c>
    </row>
    <row r="350" spans="1:8" x14ac:dyDescent="0.25">
      <c r="A350" s="6" t="s">
        <v>690</v>
      </c>
      <c r="B350" s="6" t="s">
        <v>691</v>
      </c>
      <c r="C350" s="13">
        <v>822727.2</v>
      </c>
      <c r="D350" s="16">
        <v>0</v>
      </c>
      <c r="E350" s="10">
        <f t="shared" si="14"/>
        <v>822727.2</v>
      </c>
      <c r="F350" s="13">
        <v>209495.67999999999</v>
      </c>
      <c r="G350" s="10">
        <v>0</v>
      </c>
      <c r="H350" s="10">
        <f t="shared" si="15"/>
        <v>209495.67999999999</v>
      </c>
    </row>
    <row r="351" spans="1:8" x14ac:dyDescent="0.25">
      <c r="A351" s="6" t="s">
        <v>692</v>
      </c>
      <c r="B351" s="6" t="s">
        <v>693</v>
      </c>
      <c r="C351" s="13">
        <v>812612.2</v>
      </c>
      <c r="D351" s="16">
        <v>0</v>
      </c>
      <c r="E351" s="10">
        <f t="shared" si="14"/>
        <v>812612.2</v>
      </c>
      <c r="F351" s="13">
        <v>312341.71999999997</v>
      </c>
      <c r="G351" s="10">
        <v>0</v>
      </c>
      <c r="H351" s="10">
        <f t="shared" si="15"/>
        <v>312341.71999999997</v>
      </c>
    </row>
    <row r="352" spans="1:8" x14ac:dyDescent="0.25">
      <c r="A352" s="6" t="s">
        <v>694</v>
      </c>
      <c r="B352" s="6" t="s">
        <v>695</v>
      </c>
      <c r="C352" s="13">
        <v>435989</v>
      </c>
      <c r="D352" s="16">
        <v>0</v>
      </c>
      <c r="E352" s="10">
        <f t="shared" si="14"/>
        <v>435989</v>
      </c>
      <c r="F352" s="13">
        <v>115002.61</v>
      </c>
      <c r="G352" s="10">
        <v>0</v>
      </c>
      <c r="H352" s="10">
        <f t="shared" si="15"/>
        <v>115002.61</v>
      </c>
    </row>
    <row r="353" spans="1:8" x14ac:dyDescent="0.25">
      <c r="A353" s="6" t="s">
        <v>696</v>
      </c>
      <c r="B353" s="6" t="s">
        <v>697</v>
      </c>
      <c r="C353" s="13">
        <v>1423097.2</v>
      </c>
      <c r="D353" s="16">
        <v>0</v>
      </c>
      <c r="E353" s="10">
        <f t="shared" si="14"/>
        <v>1423097.2</v>
      </c>
      <c r="F353" s="13">
        <v>313385.84999999998</v>
      </c>
      <c r="G353" s="10">
        <v>0</v>
      </c>
      <c r="H353" s="10">
        <f t="shared" si="15"/>
        <v>313385.84999999998</v>
      </c>
    </row>
    <row r="354" spans="1:8" x14ac:dyDescent="0.25">
      <c r="A354" s="6" t="s">
        <v>698</v>
      </c>
      <c r="B354" s="6" t="s">
        <v>699</v>
      </c>
      <c r="C354" s="13">
        <v>2116500.7000000002</v>
      </c>
      <c r="D354" s="16">
        <v>0</v>
      </c>
      <c r="E354" s="10">
        <f t="shared" si="14"/>
        <v>2116500.7000000002</v>
      </c>
      <c r="F354" s="13">
        <v>610960.69999999995</v>
      </c>
      <c r="G354" s="10">
        <v>0</v>
      </c>
      <c r="H354" s="10">
        <f t="shared" si="15"/>
        <v>610960.69999999995</v>
      </c>
    </row>
    <row r="355" spans="1:8" x14ac:dyDescent="0.25">
      <c r="A355" s="6" t="s">
        <v>700</v>
      </c>
      <c r="B355" s="6" t="s">
        <v>701</v>
      </c>
      <c r="C355" s="13">
        <v>507237.2</v>
      </c>
      <c r="D355" s="16">
        <v>0</v>
      </c>
      <c r="E355" s="10">
        <f t="shared" si="14"/>
        <v>507237.2</v>
      </c>
      <c r="F355" s="13">
        <v>163255.98000000001</v>
      </c>
      <c r="G355" s="10">
        <v>0</v>
      </c>
      <c r="H355" s="10">
        <f t="shared" si="15"/>
        <v>163255.98000000001</v>
      </c>
    </row>
    <row r="356" spans="1:8" x14ac:dyDescent="0.25">
      <c r="A356" s="6" t="s">
        <v>702</v>
      </c>
      <c r="B356" s="6" t="s">
        <v>703</v>
      </c>
      <c r="C356" s="13">
        <v>602876.30000000005</v>
      </c>
      <c r="D356" s="16">
        <v>0</v>
      </c>
      <c r="E356" s="10">
        <f t="shared" si="14"/>
        <v>602876.30000000005</v>
      </c>
      <c r="F356" s="13">
        <v>1258764.01</v>
      </c>
      <c r="G356" s="10">
        <v>0</v>
      </c>
      <c r="H356" s="10">
        <f t="shared" si="15"/>
        <v>1258764.01</v>
      </c>
    </row>
    <row r="357" spans="1:8" x14ac:dyDescent="0.25">
      <c r="A357" s="6" t="s">
        <v>704</v>
      </c>
      <c r="B357" s="6" t="s">
        <v>705</v>
      </c>
      <c r="C357" s="13">
        <v>784464.3</v>
      </c>
      <c r="D357" s="16">
        <v>0</v>
      </c>
      <c r="E357" s="10">
        <f t="shared" si="14"/>
        <v>784464.3</v>
      </c>
      <c r="F357" s="13">
        <v>208973.62</v>
      </c>
      <c r="G357" s="10">
        <v>0</v>
      </c>
      <c r="H357" s="10">
        <f t="shared" si="15"/>
        <v>208973.62</v>
      </c>
    </row>
    <row r="358" spans="1:8" x14ac:dyDescent="0.25">
      <c r="A358" s="6" t="s">
        <v>706</v>
      </c>
      <c r="B358" s="6" t="s">
        <v>707</v>
      </c>
      <c r="C358" s="13">
        <v>2204677.6</v>
      </c>
      <c r="D358" s="16">
        <v>0</v>
      </c>
      <c r="E358" s="10">
        <f t="shared" si="14"/>
        <v>2204677.6</v>
      </c>
      <c r="F358" s="13">
        <v>368426.01</v>
      </c>
      <c r="G358" s="10">
        <v>0</v>
      </c>
      <c r="H358" s="10">
        <f t="shared" si="15"/>
        <v>368426.01</v>
      </c>
    </row>
    <row r="359" spans="1:8" x14ac:dyDescent="0.25">
      <c r="A359" s="6" t="s">
        <v>708</v>
      </c>
      <c r="B359" s="6" t="s">
        <v>709</v>
      </c>
      <c r="C359" s="13">
        <v>608514.69999999995</v>
      </c>
      <c r="D359" s="16">
        <v>0</v>
      </c>
      <c r="E359" s="10">
        <f t="shared" si="14"/>
        <v>608514.69999999995</v>
      </c>
      <c r="F359" s="13">
        <v>179439.87</v>
      </c>
      <c r="G359" s="10">
        <v>0</v>
      </c>
      <c r="H359" s="10">
        <f t="shared" si="15"/>
        <v>179439.87</v>
      </c>
    </row>
    <row r="360" spans="1:8" x14ac:dyDescent="0.25">
      <c r="A360" s="6" t="s">
        <v>710</v>
      </c>
      <c r="B360" s="6" t="s">
        <v>711</v>
      </c>
      <c r="C360" s="13">
        <v>395221.3</v>
      </c>
      <c r="D360" s="16">
        <v>0</v>
      </c>
      <c r="E360" s="10">
        <f t="shared" si="14"/>
        <v>395221.3</v>
      </c>
      <c r="F360" s="13">
        <v>35574.74</v>
      </c>
      <c r="G360" s="10">
        <v>0</v>
      </c>
      <c r="H360" s="10">
        <f t="shared" si="15"/>
        <v>35574.74</v>
      </c>
    </row>
    <row r="361" spans="1:8" x14ac:dyDescent="0.25">
      <c r="A361" s="6" t="s">
        <v>712</v>
      </c>
      <c r="B361" s="6" t="s">
        <v>713</v>
      </c>
      <c r="C361" s="13">
        <v>404930</v>
      </c>
      <c r="D361" s="16">
        <v>0</v>
      </c>
      <c r="E361" s="10">
        <f t="shared" si="14"/>
        <v>404930</v>
      </c>
      <c r="F361" s="13">
        <v>50789.09</v>
      </c>
      <c r="G361" s="10">
        <v>0</v>
      </c>
      <c r="H361" s="10">
        <f t="shared" si="15"/>
        <v>50789.09</v>
      </c>
    </row>
    <row r="362" spans="1:8" x14ac:dyDescent="0.25">
      <c r="A362" s="6" t="s">
        <v>714</v>
      </c>
      <c r="B362" s="6" t="s">
        <v>715</v>
      </c>
      <c r="C362" s="13">
        <v>419257.9</v>
      </c>
      <c r="D362" s="16">
        <v>0</v>
      </c>
      <c r="E362" s="10">
        <f t="shared" si="14"/>
        <v>419257.9</v>
      </c>
      <c r="F362" s="13">
        <v>162510.17000000001</v>
      </c>
      <c r="G362" s="10">
        <v>0</v>
      </c>
      <c r="H362" s="10">
        <f t="shared" si="15"/>
        <v>162510.17000000001</v>
      </c>
    </row>
    <row r="363" spans="1:8" x14ac:dyDescent="0.25">
      <c r="A363" s="6" t="s">
        <v>716</v>
      </c>
      <c r="B363" s="6" t="s">
        <v>717</v>
      </c>
      <c r="C363" s="13">
        <v>366594.5</v>
      </c>
      <c r="D363" s="16">
        <v>0</v>
      </c>
      <c r="E363" s="10">
        <f t="shared" si="14"/>
        <v>366594.5</v>
      </c>
      <c r="F363" s="13">
        <v>63243.98</v>
      </c>
      <c r="G363" s="10">
        <v>0</v>
      </c>
      <c r="H363" s="10">
        <f t="shared" si="15"/>
        <v>63243.98</v>
      </c>
    </row>
    <row r="364" spans="1:8" x14ac:dyDescent="0.25">
      <c r="A364" s="6" t="s">
        <v>718</v>
      </c>
      <c r="B364" s="6" t="s">
        <v>719</v>
      </c>
      <c r="C364" s="13">
        <v>599279.1</v>
      </c>
      <c r="D364" s="16">
        <v>0</v>
      </c>
      <c r="E364" s="10">
        <f t="shared" si="14"/>
        <v>599279.1</v>
      </c>
      <c r="F364" s="13">
        <v>146027.96</v>
      </c>
      <c r="G364" s="10">
        <v>0</v>
      </c>
      <c r="H364" s="10">
        <f t="shared" si="15"/>
        <v>146027.96</v>
      </c>
    </row>
    <row r="365" spans="1:8" x14ac:dyDescent="0.25">
      <c r="A365" s="6" t="s">
        <v>720</v>
      </c>
      <c r="B365" s="6" t="s">
        <v>721</v>
      </c>
      <c r="C365" s="13">
        <v>330007.59999999998</v>
      </c>
      <c r="D365" s="16">
        <v>0</v>
      </c>
      <c r="E365" s="10">
        <f t="shared" si="14"/>
        <v>330007.59999999998</v>
      </c>
      <c r="F365" s="13">
        <v>47507.56</v>
      </c>
      <c r="G365" s="10">
        <v>0</v>
      </c>
      <c r="H365" s="10">
        <f t="shared" si="15"/>
        <v>47507.56</v>
      </c>
    </row>
    <row r="366" spans="1:8" x14ac:dyDescent="0.25">
      <c r="A366" s="6" t="s">
        <v>722</v>
      </c>
      <c r="B366" s="6" t="s">
        <v>723</v>
      </c>
      <c r="C366" s="13">
        <v>1030031.5</v>
      </c>
      <c r="D366" s="16">
        <v>0</v>
      </c>
      <c r="E366" s="10">
        <f t="shared" si="14"/>
        <v>1030031.5</v>
      </c>
      <c r="F366" s="13">
        <v>296903.63</v>
      </c>
      <c r="G366" s="10">
        <v>0</v>
      </c>
      <c r="H366" s="10">
        <f t="shared" si="15"/>
        <v>296903.63</v>
      </c>
    </row>
    <row r="367" spans="1:8" x14ac:dyDescent="0.25">
      <c r="A367" s="6" t="s">
        <v>724</v>
      </c>
      <c r="B367" s="6" t="s">
        <v>725</v>
      </c>
      <c r="C367" s="13">
        <v>413456.4</v>
      </c>
      <c r="D367" s="16">
        <v>0</v>
      </c>
      <c r="E367" s="10">
        <f t="shared" si="14"/>
        <v>413456.4</v>
      </c>
      <c r="F367" s="13">
        <v>61528.63</v>
      </c>
      <c r="G367" s="10">
        <v>0</v>
      </c>
      <c r="H367" s="10">
        <f t="shared" si="15"/>
        <v>61528.63</v>
      </c>
    </row>
    <row r="368" spans="1:8" x14ac:dyDescent="0.25">
      <c r="A368" s="6" t="s">
        <v>726</v>
      </c>
      <c r="B368" s="6" t="s">
        <v>727</v>
      </c>
      <c r="C368" s="13">
        <v>356765.4</v>
      </c>
      <c r="D368" s="16">
        <v>0</v>
      </c>
      <c r="E368" s="10">
        <f t="shared" si="14"/>
        <v>356765.4</v>
      </c>
      <c r="F368" s="13">
        <v>111497.34</v>
      </c>
      <c r="G368" s="10">
        <v>0</v>
      </c>
      <c r="H368" s="10">
        <f t="shared" si="15"/>
        <v>111497.34</v>
      </c>
    </row>
    <row r="369" spans="1:8" x14ac:dyDescent="0.25">
      <c r="A369" s="6" t="s">
        <v>728</v>
      </c>
      <c r="B369" s="6" t="s">
        <v>729</v>
      </c>
      <c r="C369" s="13">
        <v>510921.3</v>
      </c>
      <c r="D369" s="16">
        <v>0</v>
      </c>
      <c r="E369" s="10">
        <f t="shared" si="14"/>
        <v>510921.3</v>
      </c>
      <c r="F369" s="13">
        <v>199501.94</v>
      </c>
      <c r="G369" s="10">
        <v>0</v>
      </c>
      <c r="H369" s="10">
        <f t="shared" si="15"/>
        <v>199501.94</v>
      </c>
    </row>
    <row r="370" spans="1:8" x14ac:dyDescent="0.25">
      <c r="A370" s="6" t="s">
        <v>730</v>
      </c>
      <c r="B370" s="6" t="s">
        <v>731</v>
      </c>
      <c r="C370" s="13">
        <v>3116773.9</v>
      </c>
      <c r="D370" s="16">
        <v>0</v>
      </c>
      <c r="E370" s="10">
        <f t="shared" si="14"/>
        <v>3116773.9</v>
      </c>
      <c r="F370" s="13">
        <v>1391218.38</v>
      </c>
      <c r="G370" s="10">
        <v>0</v>
      </c>
      <c r="H370" s="10">
        <f t="shared" si="15"/>
        <v>1391218.38</v>
      </c>
    </row>
    <row r="371" spans="1:8" x14ac:dyDescent="0.25">
      <c r="A371" s="6" t="s">
        <v>732</v>
      </c>
      <c r="B371" s="6" t="s">
        <v>733</v>
      </c>
      <c r="C371" s="13">
        <v>524866.4</v>
      </c>
      <c r="D371" s="16">
        <v>0</v>
      </c>
      <c r="E371" s="10">
        <f t="shared" si="14"/>
        <v>524866.4</v>
      </c>
      <c r="F371" s="13">
        <v>78980.39</v>
      </c>
      <c r="G371" s="10">
        <v>0</v>
      </c>
      <c r="H371" s="10">
        <f t="shared" si="15"/>
        <v>78980.39</v>
      </c>
    </row>
    <row r="372" spans="1:8" x14ac:dyDescent="0.25">
      <c r="A372" s="6" t="s">
        <v>734</v>
      </c>
      <c r="B372" s="6" t="s">
        <v>735</v>
      </c>
      <c r="C372" s="13">
        <v>1740826</v>
      </c>
      <c r="D372" s="16">
        <v>0</v>
      </c>
      <c r="E372" s="10">
        <f t="shared" si="14"/>
        <v>1740826</v>
      </c>
      <c r="F372" s="13">
        <v>274156.68</v>
      </c>
      <c r="G372" s="10">
        <v>0</v>
      </c>
      <c r="H372" s="10">
        <f t="shared" si="15"/>
        <v>274156.68</v>
      </c>
    </row>
    <row r="373" spans="1:8" x14ac:dyDescent="0.25">
      <c r="A373" s="6" t="s">
        <v>736</v>
      </c>
      <c r="B373" s="6" t="s">
        <v>737</v>
      </c>
      <c r="C373" s="13">
        <v>1577891.1</v>
      </c>
      <c r="D373" s="16">
        <v>0</v>
      </c>
      <c r="E373" s="10">
        <f t="shared" si="14"/>
        <v>1577891.1</v>
      </c>
      <c r="F373" s="13">
        <v>341726.31</v>
      </c>
      <c r="G373" s="10">
        <v>0</v>
      </c>
      <c r="H373" s="10">
        <f t="shared" si="15"/>
        <v>341726.31</v>
      </c>
    </row>
    <row r="374" spans="1:8" x14ac:dyDescent="0.25">
      <c r="A374" s="6" t="s">
        <v>738</v>
      </c>
      <c r="B374" s="6" t="s">
        <v>739</v>
      </c>
      <c r="C374" s="13">
        <v>542504.4</v>
      </c>
      <c r="D374" s="16">
        <v>0</v>
      </c>
      <c r="E374" s="10">
        <f t="shared" si="14"/>
        <v>542504.4</v>
      </c>
      <c r="F374" s="13">
        <v>154157.20000000001</v>
      </c>
      <c r="G374" s="10">
        <v>0</v>
      </c>
      <c r="H374" s="10">
        <f t="shared" si="15"/>
        <v>154157.20000000001</v>
      </c>
    </row>
    <row r="375" spans="1:8" x14ac:dyDescent="0.25">
      <c r="A375" s="6" t="s">
        <v>740</v>
      </c>
      <c r="B375" s="6" t="s">
        <v>741</v>
      </c>
      <c r="C375" s="13">
        <v>310240.7</v>
      </c>
      <c r="D375" s="16">
        <v>0</v>
      </c>
      <c r="E375" s="10">
        <f t="shared" si="14"/>
        <v>310240.7</v>
      </c>
      <c r="F375" s="13">
        <v>163554.29999999999</v>
      </c>
      <c r="G375" s="10">
        <v>0</v>
      </c>
      <c r="H375" s="10">
        <f t="shared" si="15"/>
        <v>163554.29999999999</v>
      </c>
    </row>
    <row r="376" spans="1:8" x14ac:dyDescent="0.25">
      <c r="A376" s="6" t="s">
        <v>742</v>
      </c>
      <c r="B376" s="6" t="s">
        <v>743</v>
      </c>
      <c r="C376" s="13">
        <v>210282.2</v>
      </c>
      <c r="D376" s="16">
        <v>0</v>
      </c>
      <c r="E376" s="10">
        <f t="shared" si="14"/>
        <v>210282.2</v>
      </c>
      <c r="F376" s="13">
        <v>49372.07</v>
      </c>
      <c r="G376" s="10">
        <v>0</v>
      </c>
      <c r="H376" s="10">
        <f t="shared" si="15"/>
        <v>49372.07</v>
      </c>
    </row>
    <row r="377" spans="1:8" x14ac:dyDescent="0.25">
      <c r="A377" s="6" t="s">
        <v>744</v>
      </c>
      <c r="B377" s="6" t="s">
        <v>745</v>
      </c>
      <c r="C377" s="13">
        <v>464711.3</v>
      </c>
      <c r="D377" s="16">
        <v>0</v>
      </c>
      <c r="E377" s="10">
        <f t="shared" si="14"/>
        <v>464711.3</v>
      </c>
      <c r="F377" s="13">
        <v>73536.039999999994</v>
      </c>
      <c r="G377" s="10">
        <v>0</v>
      </c>
      <c r="H377" s="10">
        <f t="shared" si="15"/>
        <v>73536.039999999994</v>
      </c>
    </row>
    <row r="378" spans="1:8" x14ac:dyDescent="0.25">
      <c r="A378" s="6" t="s">
        <v>746</v>
      </c>
      <c r="B378" s="6" t="s">
        <v>747</v>
      </c>
      <c r="C378" s="13">
        <v>799050.3</v>
      </c>
      <c r="D378" s="16">
        <v>0</v>
      </c>
      <c r="E378" s="10">
        <f t="shared" si="14"/>
        <v>799050.3</v>
      </c>
      <c r="F378" s="13">
        <v>98147.49</v>
      </c>
      <c r="G378" s="10">
        <v>0</v>
      </c>
      <c r="H378" s="10">
        <f t="shared" si="15"/>
        <v>98147.49</v>
      </c>
    </row>
    <row r="379" spans="1:8" x14ac:dyDescent="0.25">
      <c r="A379" s="6" t="s">
        <v>748</v>
      </c>
      <c r="B379" s="6" t="s">
        <v>749</v>
      </c>
      <c r="C379" s="13">
        <v>226060.6</v>
      </c>
      <c r="D379" s="16">
        <v>0</v>
      </c>
      <c r="E379" s="10">
        <f t="shared" si="14"/>
        <v>226060.6</v>
      </c>
      <c r="F379" s="13">
        <v>30055.8</v>
      </c>
      <c r="G379" s="10">
        <v>0</v>
      </c>
      <c r="H379" s="10">
        <f t="shared" si="15"/>
        <v>30055.8</v>
      </c>
    </row>
    <row r="380" spans="1:8" x14ac:dyDescent="0.25">
      <c r="A380" s="6" t="s">
        <v>750</v>
      </c>
      <c r="B380" s="6" t="s">
        <v>751</v>
      </c>
      <c r="C380" s="13">
        <v>757282</v>
      </c>
      <c r="D380" s="16">
        <v>0</v>
      </c>
      <c r="E380" s="10">
        <f t="shared" si="14"/>
        <v>757282</v>
      </c>
      <c r="F380" s="13">
        <v>122684.37</v>
      </c>
      <c r="G380" s="10">
        <v>0</v>
      </c>
      <c r="H380" s="10">
        <f t="shared" si="15"/>
        <v>122684.37</v>
      </c>
    </row>
    <row r="381" spans="1:8" x14ac:dyDescent="0.25">
      <c r="A381" s="6" t="s">
        <v>752</v>
      </c>
      <c r="B381" s="6" t="s">
        <v>753</v>
      </c>
      <c r="C381" s="13">
        <v>777597.9</v>
      </c>
      <c r="D381" s="16">
        <v>0</v>
      </c>
      <c r="E381" s="10">
        <f t="shared" si="14"/>
        <v>777597.9</v>
      </c>
      <c r="F381" s="13">
        <v>984458.16</v>
      </c>
      <c r="G381" s="10">
        <v>0</v>
      </c>
      <c r="H381" s="10">
        <f t="shared" si="15"/>
        <v>984458.16</v>
      </c>
    </row>
    <row r="382" spans="1:8" x14ac:dyDescent="0.25">
      <c r="A382" s="6" t="s">
        <v>754</v>
      </c>
      <c r="B382" s="6" t="s">
        <v>755</v>
      </c>
      <c r="C382" s="13">
        <v>201921.7</v>
      </c>
      <c r="D382" s="16">
        <v>0</v>
      </c>
      <c r="E382" s="10">
        <f t="shared" si="14"/>
        <v>201921.7</v>
      </c>
      <c r="F382" s="13">
        <v>27221.759999999998</v>
      </c>
      <c r="G382" s="10">
        <v>0</v>
      </c>
      <c r="H382" s="10">
        <f t="shared" si="15"/>
        <v>27221.759999999998</v>
      </c>
    </row>
    <row r="383" spans="1:8" x14ac:dyDescent="0.25">
      <c r="A383" s="6" t="s">
        <v>756</v>
      </c>
      <c r="B383" s="6" t="s">
        <v>757</v>
      </c>
      <c r="C383" s="13">
        <v>4433991</v>
      </c>
      <c r="D383" s="16">
        <v>0</v>
      </c>
      <c r="E383" s="10">
        <f t="shared" si="14"/>
        <v>4433991</v>
      </c>
      <c r="F383" s="13">
        <v>809940.58</v>
      </c>
      <c r="G383" s="10">
        <v>0</v>
      </c>
      <c r="H383" s="10">
        <f t="shared" si="15"/>
        <v>809940.58</v>
      </c>
    </row>
    <row r="384" spans="1:8" x14ac:dyDescent="0.25">
      <c r="A384" s="6" t="s">
        <v>758</v>
      </c>
      <c r="B384" s="6" t="s">
        <v>759</v>
      </c>
      <c r="C384" s="13">
        <v>1056289.8</v>
      </c>
      <c r="D384" s="16">
        <v>0</v>
      </c>
      <c r="E384" s="10">
        <f t="shared" si="14"/>
        <v>1056289.8</v>
      </c>
      <c r="F384" s="13">
        <v>277438.21000000002</v>
      </c>
      <c r="G384" s="10">
        <v>0</v>
      </c>
      <c r="H384" s="10">
        <f t="shared" si="15"/>
        <v>277438.21000000002</v>
      </c>
    </row>
    <row r="385" spans="1:8" x14ac:dyDescent="0.25">
      <c r="A385" s="6" t="s">
        <v>760</v>
      </c>
      <c r="B385" s="6" t="s">
        <v>761</v>
      </c>
      <c r="C385" s="13">
        <v>994472.2</v>
      </c>
      <c r="D385" s="16">
        <v>0</v>
      </c>
      <c r="E385" s="10">
        <f t="shared" si="14"/>
        <v>994472.2</v>
      </c>
      <c r="F385" s="13">
        <v>220086.06</v>
      </c>
      <c r="G385" s="10">
        <v>0</v>
      </c>
      <c r="H385" s="10">
        <f t="shared" si="15"/>
        <v>220086.06</v>
      </c>
    </row>
    <row r="386" spans="1:8" x14ac:dyDescent="0.25">
      <c r="A386" s="6" t="s">
        <v>762</v>
      </c>
      <c r="B386" s="6" t="s">
        <v>763</v>
      </c>
      <c r="C386" s="13">
        <v>542035</v>
      </c>
      <c r="D386" s="16">
        <v>0</v>
      </c>
      <c r="E386" s="10">
        <f t="shared" si="14"/>
        <v>542035</v>
      </c>
      <c r="F386" s="13">
        <v>167208.72</v>
      </c>
      <c r="G386" s="10">
        <v>0</v>
      </c>
      <c r="H386" s="10">
        <f t="shared" si="15"/>
        <v>167208.72</v>
      </c>
    </row>
    <row r="387" spans="1:8" x14ac:dyDescent="0.25">
      <c r="A387" s="6" t="s">
        <v>764</v>
      </c>
      <c r="B387" s="6" t="s">
        <v>765</v>
      </c>
      <c r="C387" s="13">
        <v>445830.2</v>
      </c>
      <c r="D387" s="16">
        <v>0</v>
      </c>
      <c r="E387" s="10">
        <f t="shared" si="14"/>
        <v>445830.2</v>
      </c>
      <c r="F387" s="13">
        <v>219265.68</v>
      </c>
      <c r="G387" s="10">
        <v>0</v>
      </c>
      <c r="H387" s="10">
        <f t="shared" si="15"/>
        <v>219265.68</v>
      </c>
    </row>
    <row r="388" spans="1:8" x14ac:dyDescent="0.25">
      <c r="A388" s="6" t="s">
        <v>766</v>
      </c>
      <c r="B388" s="6" t="s">
        <v>767</v>
      </c>
      <c r="C388" s="13">
        <v>590665.9</v>
      </c>
      <c r="D388" s="16">
        <v>0</v>
      </c>
      <c r="E388" s="10">
        <f t="shared" si="14"/>
        <v>590665.9</v>
      </c>
      <c r="F388" s="13">
        <v>88153.75</v>
      </c>
      <c r="G388" s="10">
        <v>0</v>
      </c>
      <c r="H388" s="10">
        <f t="shared" si="15"/>
        <v>88153.75</v>
      </c>
    </row>
    <row r="389" spans="1:8" x14ac:dyDescent="0.25">
      <c r="A389" s="6" t="s">
        <v>768</v>
      </c>
      <c r="B389" s="6" t="s">
        <v>769</v>
      </c>
      <c r="C389" s="13">
        <v>337187.5</v>
      </c>
      <c r="D389" s="16">
        <v>0</v>
      </c>
      <c r="E389" s="10">
        <f t="shared" si="14"/>
        <v>337187.5</v>
      </c>
      <c r="F389" s="13">
        <v>44375.19</v>
      </c>
      <c r="G389" s="10">
        <v>0</v>
      </c>
      <c r="H389" s="10">
        <f t="shared" si="15"/>
        <v>44375.19</v>
      </c>
    </row>
    <row r="390" spans="1:8" x14ac:dyDescent="0.25">
      <c r="A390" s="6" t="s">
        <v>770</v>
      </c>
      <c r="B390" s="6" t="s">
        <v>771</v>
      </c>
      <c r="C390" s="13">
        <v>1550318.2</v>
      </c>
      <c r="D390" s="16">
        <v>0</v>
      </c>
      <c r="E390" s="10">
        <f t="shared" si="14"/>
        <v>1550318.2</v>
      </c>
      <c r="F390" s="13">
        <v>357537.3</v>
      </c>
      <c r="G390" s="10">
        <v>0</v>
      </c>
      <c r="H390" s="10">
        <f t="shared" si="15"/>
        <v>357537.3</v>
      </c>
    </row>
    <row r="391" spans="1:8" x14ac:dyDescent="0.25">
      <c r="A391" s="6" t="s">
        <v>772</v>
      </c>
      <c r="B391" s="6" t="s">
        <v>773</v>
      </c>
      <c r="C391" s="13">
        <v>9000356</v>
      </c>
      <c r="D391" s="16">
        <v>0</v>
      </c>
      <c r="E391" s="10">
        <f t="shared" si="14"/>
        <v>9000356</v>
      </c>
      <c r="F391" s="13">
        <v>7487997.6200000001</v>
      </c>
      <c r="G391" s="10">
        <v>0</v>
      </c>
      <c r="H391" s="10">
        <f t="shared" si="15"/>
        <v>7487997.6200000001</v>
      </c>
    </row>
    <row r="392" spans="1:8" x14ac:dyDescent="0.25">
      <c r="A392" s="6" t="s">
        <v>774</v>
      </c>
      <c r="B392" s="6" t="s">
        <v>775</v>
      </c>
      <c r="C392" s="13">
        <v>7065570.9000000004</v>
      </c>
      <c r="D392" s="16">
        <v>0</v>
      </c>
      <c r="E392" s="10">
        <f t="shared" ref="E392:E455" si="16">C392-D392</f>
        <v>7065570.9000000004</v>
      </c>
      <c r="F392" s="13">
        <v>1422914.95</v>
      </c>
      <c r="G392" s="10">
        <v>0</v>
      </c>
      <c r="H392" s="10">
        <f t="shared" ref="H392:H455" si="17">F392-G392</f>
        <v>1422914.95</v>
      </c>
    </row>
    <row r="393" spans="1:8" x14ac:dyDescent="0.25">
      <c r="A393" s="6" t="s">
        <v>776</v>
      </c>
      <c r="B393" s="6" t="s">
        <v>777</v>
      </c>
      <c r="C393" s="13">
        <v>558694.1</v>
      </c>
      <c r="D393" s="13">
        <v>120326.66</v>
      </c>
      <c r="E393" s="10">
        <f t="shared" si="16"/>
        <v>438367.43999999994</v>
      </c>
      <c r="F393" s="13">
        <v>215611.25</v>
      </c>
      <c r="G393" s="10">
        <v>0</v>
      </c>
      <c r="H393" s="10">
        <f t="shared" si="17"/>
        <v>215611.25</v>
      </c>
    </row>
    <row r="394" spans="1:8" x14ac:dyDescent="0.25">
      <c r="A394" s="6" t="s">
        <v>778</v>
      </c>
      <c r="B394" s="6" t="s">
        <v>779</v>
      </c>
      <c r="C394" s="13">
        <v>1120658.5</v>
      </c>
      <c r="D394" s="16">
        <v>0</v>
      </c>
      <c r="E394" s="10">
        <f t="shared" si="16"/>
        <v>1120658.5</v>
      </c>
      <c r="F394" s="13">
        <v>209495.67999999999</v>
      </c>
      <c r="G394" s="10">
        <v>0</v>
      </c>
      <c r="H394" s="10">
        <f t="shared" si="17"/>
        <v>209495.67999999999</v>
      </c>
    </row>
    <row r="395" spans="1:8" x14ac:dyDescent="0.25">
      <c r="A395" s="6" t="s">
        <v>780</v>
      </c>
      <c r="B395" s="6" t="s">
        <v>781</v>
      </c>
      <c r="C395" s="13">
        <v>660897.4</v>
      </c>
      <c r="D395" s="16">
        <v>0</v>
      </c>
      <c r="E395" s="10">
        <f t="shared" si="16"/>
        <v>660897.4</v>
      </c>
      <c r="F395" s="13">
        <v>67718.789999999994</v>
      </c>
      <c r="G395" s="10">
        <v>0</v>
      </c>
      <c r="H395" s="10">
        <f t="shared" si="17"/>
        <v>67718.789999999994</v>
      </c>
    </row>
    <row r="396" spans="1:8" x14ac:dyDescent="0.25">
      <c r="A396" s="6" t="s">
        <v>782</v>
      </c>
      <c r="B396" s="6" t="s">
        <v>783</v>
      </c>
      <c r="C396" s="13">
        <v>1910844.3</v>
      </c>
      <c r="D396" s="16">
        <v>0</v>
      </c>
      <c r="E396" s="10">
        <f t="shared" si="16"/>
        <v>1910844.3</v>
      </c>
      <c r="F396" s="13">
        <v>3756006.22</v>
      </c>
      <c r="G396" s="10">
        <v>0</v>
      </c>
      <c r="H396" s="10">
        <f t="shared" si="17"/>
        <v>3756006.22</v>
      </c>
    </row>
    <row r="397" spans="1:8" x14ac:dyDescent="0.25">
      <c r="A397" s="6" t="s">
        <v>784</v>
      </c>
      <c r="B397" s="6" t="s">
        <v>785</v>
      </c>
      <c r="C397" s="13">
        <v>1897842</v>
      </c>
      <c r="D397" s="16">
        <v>0</v>
      </c>
      <c r="E397" s="10">
        <f t="shared" si="16"/>
        <v>1897842</v>
      </c>
      <c r="F397" s="13">
        <v>251708.05</v>
      </c>
      <c r="G397" s="10">
        <v>0</v>
      </c>
      <c r="H397" s="10">
        <f t="shared" si="17"/>
        <v>251708.05</v>
      </c>
    </row>
    <row r="398" spans="1:8" x14ac:dyDescent="0.25">
      <c r="A398" s="6" t="s">
        <v>786</v>
      </c>
      <c r="B398" s="6" t="s">
        <v>787</v>
      </c>
      <c r="C398" s="13">
        <v>3033464</v>
      </c>
      <c r="D398" s="16">
        <v>0</v>
      </c>
      <c r="E398" s="10">
        <f t="shared" si="16"/>
        <v>3033464</v>
      </c>
      <c r="F398" s="13">
        <v>501626.18</v>
      </c>
      <c r="G398" s="10">
        <v>0</v>
      </c>
      <c r="H398" s="10">
        <f t="shared" si="17"/>
        <v>501626.18</v>
      </c>
    </row>
    <row r="399" spans="1:8" x14ac:dyDescent="0.25">
      <c r="A399" s="6" t="s">
        <v>788</v>
      </c>
      <c r="B399" s="6" t="s">
        <v>789</v>
      </c>
      <c r="C399" s="13">
        <v>1110063</v>
      </c>
      <c r="D399" s="16">
        <v>0</v>
      </c>
      <c r="E399" s="10">
        <f t="shared" si="16"/>
        <v>1110063</v>
      </c>
      <c r="F399" s="13">
        <v>311223.02</v>
      </c>
      <c r="G399" s="10">
        <v>0</v>
      </c>
      <c r="H399" s="10">
        <f t="shared" si="17"/>
        <v>311223.02</v>
      </c>
    </row>
    <row r="400" spans="1:8" x14ac:dyDescent="0.25">
      <c r="A400" s="6" t="s">
        <v>790</v>
      </c>
      <c r="B400" s="6" t="s">
        <v>791</v>
      </c>
      <c r="C400" s="13">
        <v>705704.8</v>
      </c>
      <c r="D400" s="16">
        <v>0</v>
      </c>
      <c r="E400" s="10">
        <f t="shared" si="16"/>
        <v>705704.8</v>
      </c>
      <c r="F400" s="13">
        <v>208526.14</v>
      </c>
      <c r="G400" s="10">
        <v>0</v>
      </c>
      <c r="H400" s="10">
        <f t="shared" si="17"/>
        <v>208526.14</v>
      </c>
    </row>
    <row r="401" spans="1:8" x14ac:dyDescent="0.25">
      <c r="A401" s="6" t="s">
        <v>792</v>
      </c>
      <c r="B401" s="6" t="s">
        <v>793</v>
      </c>
      <c r="C401" s="13">
        <v>929056.4</v>
      </c>
      <c r="D401" s="16">
        <v>0</v>
      </c>
      <c r="E401" s="10">
        <f t="shared" si="16"/>
        <v>929056.4</v>
      </c>
      <c r="F401" s="13">
        <v>121491.08</v>
      </c>
      <c r="G401" s="10">
        <v>0</v>
      </c>
      <c r="H401" s="10">
        <f t="shared" si="17"/>
        <v>121491.08</v>
      </c>
    </row>
    <row r="402" spans="1:8" x14ac:dyDescent="0.25">
      <c r="A402" s="6" t="s">
        <v>794</v>
      </c>
      <c r="B402" s="6" t="s">
        <v>795</v>
      </c>
      <c r="C402" s="13">
        <v>1599005.5</v>
      </c>
      <c r="D402" s="16">
        <v>0</v>
      </c>
      <c r="E402" s="10">
        <f t="shared" si="16"/>
        <v>1599005.5</v>
      </c>
      <c r="F402" s="13">
        <v>243056.75</v>
      </c>
      <c r="G402" s="10">
        <v>0</v>
      </c>
      <c r="H402" s="10">
        <f t="shared" si="17"/>
        <v>243056.75</v>
      </c>
    </row>
    <row r="403" spans="1:8" x14ac:dyDescent="0.25">
      <c r="A403" s="6" t="s">
        <v>796</v>
      </c>
      <c r="B403" s="6" t="s">
        <v>797</v>
      </c>
      <c r="C403" s="13">
        <v>6862945.0999999996</v>
      </c>
      <c r="D403" s="16">
        <v>0</v>
      </c>
      <c r="E403" s="10">
        <f t="shared" si="16"/>
        <v>6862945.0999999996</v>
      </c>
      <c r="F403" s="13">
        <v>2992379.92</v>
      </c>
      <c r="G403" s="10">
        <v>0</v>
      </c>
      <c r="H403" s="10">
        <f t="shared" si="17"/>
        <v>2992379.92</v>
      </c>
    </row>
    <row r="404" spans="1:8" x14ac:dyDescent="0.25">
      <c r="A404" s="6" t="s">
        <v>798</v>
      </c>
      <c r="B404" s="6" t="s">
        <v>799</v>
      </c>
      <c r="C404" s="13">
        <v>1233049.1000000001</v>
      </c>
      <c r="D404" s="16">
        <v>0</v>
      </c>
      <c r="E404" s="10">
        <f t="shared" si="16"/>
        <v>1233049.1000000001</v>
      </c>
      <c r="F404" s="13">
        <v>363503.72</v>
      </c>
      <c r="G404" s="10">
        <v>0</v>
      </c>
      <c r="H404" s="10">
        <f t="shared" si="17"/>
        <v>363503.72</v>
      </c>
    </row>
    <row r="405" spans="1:8" x14ac:dyDescent="0.25">
      <c r="A405" s="6" t="s">
        <v>800</v>
      </c>
      <c r="B405" s="6" t="s">
        <v>801</v>
      </c>
      <c r="C405" s="13">
        <v>3947582.7</v>
      </c>
      <c r="D405" s="16">
        <v>0</v>
      </c>
      <c r="E405" s="10">
        <f t="shared" si="16"/>
        <v>3947582.7</v>
      </c>
      <c r="F405" s="13">
        <v>3126475.05</v>
      </c>
      <c r="G405" s="10">
        <v>0</v>
      </c>
      <c r="H405" s="10">
        <f t="shared" si="17"/>
        <v>3126475.05</v>
      </c>
    </row>
    <row r="406" spans="1:8" x14ac:dyDescent="0.25">
      <c r="A406" s="6" t="s">
        <v>802</v>
      </c>
      <c r="B406" s="6" t="s">
        <v>803</v>
      </c>
      <c r="C406" s="13">
        <v>417374.1</v>
      </c>
      <c r="D406" s="16">
        <v>0</v>
      </c>
      <c r="E406" s="10">
        <f t="shared" si="16"/>
        <v>417374.1</v>
      </c>
      <c r="F406" s="13">
        <v>127755.82</v>
      </c>
      <c r="G406" s="10">
        <v>0</v>
      </c>
      <c r="H406" s="10">
        <f t="shared" si="17"/>
        <v>127755.82</v>
      </c>
    </row>
    <row r="407" spans="1:8" x14ac:dyDescent="0.25">
      <c r="A407" s="6" t="s">
        <v>804</v>
      </c>
      <c r="B407" s="6" t="s">
        <v>805</v>
      </c>
      <c r="C407" s="13">
        <v>3149676.4</v>
      </c>
      <c r="D407" s="16">
        <v>0</v>
      </c>
      <c r="E407" s="10">
        <f t="shared" si="16"/>
        <v>3149676.4</v>
      </c>
      <c r="F407" s="13">
        <v>2017095.11</v>
      </c>
      <c r="G407" s="10">
        <v>0</v>
      </c>
      <c r="H407" s="10">
        <f t="shared" si="17"/>
        <v>2017095.11</v>
      </c>
    </row>
    <row r="408" spans="1:8" x14ac:dyDescent="0.25">
      <c r="A408" s="6" t="s">
        <v>806</v>
      </c>
      <c r="B408" s="6" t="s">
        <v>807</v>
      </c>
      <c r="C408" s="13">
        <v>351892.7</v>
      </c>
      <c r="D408" s="16">
        <v>0</v>
      </c>
      <c r="E408" s="10">
        <f t="shared" si="16"/>
        <v>351892.7</v>
      </c>
      <c r="F408" s="13">
        <v>79577.03</v>
      </c>
      <c r="G408" s="10">
        <v>0</v>
      </c>
      <c r="H408" s="10">
        <f t="shared" si="17"/>
        <v>79577.03</v>
      </c>
    </row>
    <row r="409" spans="1:8" x14ac:dyDescent="0.25">
      <c r="A409" s="6" t="s">
        <v>808</v>
      </c>
      <c r="B409" s="6" t="s">
        <v>809</v>
      </c>
      <c r="C409" s="13">
        <v>327361.2</v>
      </c>
      <c r="D409" s="16">
        <v>0</v>
      </c>
      <c r="E409" s="10">
        <f t="shared" si="16"/>
        <v>327361.2</v>
      </c>
      <c r="F409" s="13">
        <v>279750.19</v>
      </c>
      <c r="G409" s="10">
        <v>0</v>
      </c>
      <c r="H409" s="10">
        <f t="shared" si="17"/>
        <v>279750.19</v>
      </c>
    </row>
    <row r="410" spans="1:8" x14ac:dyDescent="0.25">
      <c r="A410" s="6" t="s">
        <v>810</v>
      </c>
      <c r="B410" s="6" t="s">
        <v>811</v>
      </c>
      <c r="C410" s="13">
        <v>347514.6</v>
      </c>
      <c r="D410" s="16">
        <v>0</v>
      </c>
      <c r="E410" s="10">
        <f t="shared" si="16"/>
        <v>347514.6</v>
      </c>
      <c r="F410" s="13">
        <v>56755.5</v>
      </c>
      <c r="G410" s="10">
        <v>0</v>
      </c>
      <c r="H410" s="10">
        <f t="shared" si="17"/>
        <v>56755.5</v>
      </c>
    </row>
    <row r="411" spans="1:8" x14ac:dyDescent="0.25">
      <c r="A411" s="6" t="s">
        <v>812</v>
      </c>
      <c r="B411" s="6" t="s">
        <v>813</v>
      </c>
      <c r="C411" s="13">
        <v>510735.6</v>
      </c>
      <c r="D411" s="16">
        <v>0</v>
      </c>
      <c r="E411" s="10">
        <f t="shared" si="16"/>
        <v>510735.6</v>
      </c>
      <c r="F411" s="13">
        <v>135362.99</v>
      </c>
      <c r="G411" s="10">
        <v>0</v>
      </c>
      <c r="H411" s="10">
        <f t="shared" si="17"/>
        <v>135362.99</v>
      </c>
    </row>
    <row r="412" spans="1:8" x14ac:dyDescent="0.25">
      <c r="A412" s="6" t="s">
        <v>814</v>
      </c>
      <c r="B412" s="6" t="s">
        <v>815</v>
      </c>
      <c r="C412" s="13">
        <v>9742712.9000000004</v>
      </c>
      <c r="D412" s="16">
        <v>0</v>
      </c>
      <c r="E412" s="10">
        <f t="shared" si="16"/>
        <v>9742712.9000000004</v>
      </c>
      <c r="F412" s="13">
        <v>1601161.54</v>
      </c>
      <c r="G412" s="10">
        <v>0</v>
      </c>
      <c r="H412" s="10">
        <f t="shared" si="17"/>
        <v>1601161.54</v>
      </c>
    </row>
    <row r="413" spans="1:8" x14ac:dyDescent="0.25">
      <c r="A413" s="6" t="s">
        <v>816</v>
      </c>
      <c r="B413" s="6" t="s">
        <v>817</v>
      </c>
      <c r="C413" s="13">
        <v>2616734.6</v>
      </c>
      <c r="D413" s="16">
        <v>0</v>
      </c>
      <c r="E413" s="10">
        <f t="shared" si="16"/>
        <v>2616734.6</v>
      </c>
      <c r="F413" s="13">
        <v>714328.81</v>
      </c>
      <c r="G413" s="10">
        <v>0</v>
      </c>
      <c r="H413" s="10">
        <f t="shared" si="17"/>
        <v>714328.81</v>
      </c>
    </row>
    <row r="414" spans="1:8" x14ac:dyDescent="0.25">
      <c r="A414" s="6" t="s">
        <v>818</v>
      </c>
      <c r="B414" s="6" t="s">
        <v>819</v>
      </c>
      <c r="C414" s="13">
        <v>175028.9</v>
      </c>
      <c r="D414" s="16">
        <v>0</v>
      </c>
      <c r="E414" s="10">
        <f t="shared" si="16"/>
        <v>175028.9</v>
      </c>
      <c r="F414" s="13">
        <v>37215.5</v>
      </c>
      <c r="G414" s="10">
        <v>0</v>
      </c>
      <c r="H414" s="10">
        <f t="shared" si="17"/>
        <v>37215.5</v>
      </c>
    </row>
    <row r="415" spans="1:8" x14ac:dyDescent="0.25">
      <c r="A415" s="6" t="s">
        <v>820</v>
      </c>
      <c r="B415" s="6" t="s">
        <v>821</v>
      </c>
      <c r="C415" s="13">
        <v>579034.19999999995</v>
      </c>
      <c r="D415" s="16">
        <v>0</v>
      </c>
      <c r="E415" s="10">
        <f t="shared" si="16"/>
        <v>579034.19999999995</v>
      </c>
      <c r="F415" s="13">
        <v>666672.07999999996</v>
      </c>
      <c r="G415" s="10">
        <v>0</v>
      </c>
      <c r="H415" s="10">
        <f t="shared" si="17"/>
        <v>666672.07999999996</v>
      </c>
    </row>
    <row r="416" spans="1:8" x14ac:dyDescent="0.25">
      <c r="A416" s="6" t="s">
        <v>822</v>
      </c>
      <c r="B416" s="6" t="s">
        <v>823</v>
      </c>
      <c r="C416" s="13">
        <v>645185.9</v>
      </c>
      <c r="D416" s="16">
        <v>0</v>
      </c>
      <c r="E416" s="10">
        <f t="shared" si="16"/>
        <v>645185.9</v>
      </c>
      <c r="F416" s="13">
        <v>254915</v>
      </c>
      <c r="G416" s="10">
        <v>0</v>
      </c>
      <c r="H416" s="10">
        <f t="shared" si="17"/>
        <v>254915</v>
      </c>
    </row>
    <row r="417" spans="1:8" x14ac:dyDescent="0.25">
      <c r="A417" s="6" t="s">
        <v>824</v>
      </c>
      <c r="B417" s="6" t="s">
        <v>825</v>
      </c>
      <c r="C417" s="13">
        <v>208761.7</v>
      </c>
      <c r="D417" s="16">
        <v>0</v>
      </c>
      <c r="E417" s="10">
        <f t="shared" si="16"/>
        <v>208761.7</v>
      </c>
      <c r="F417" s="13">
        <v>67718.789999999994</v>
      </c>
      <c r="G417" s="10">
        <v>0</v>
      </c>
      <c r="H417" s="10">
        <f t="shared" si="17"/>
        <v>67718.789999999994</v>
      </c>
    </row>
    <row r="418" spans="1:8" x14ac:dyDescent="0.25">
      <c r="A418" s="6" t="s">
        <v>826</v>
      </c>
      <c r="B418" s="6" t="s">
        <v>827</v>
      </c>
      <c r="C418" s="13">
        <v>1345821.1</v>
      </c>
      <c r="D418" s="16">
        <v>0</v>
      </c>
      <c r="E418" s="10">
        <f t="shared" si="16"/>
        <v>1345821.1</v>
      </c>
      <c r="F418" s="13">
        <v>237015.76</v>
      </c>
      <c r="G418" s="10">
        <v>0</v>
      </c>
      <c r="H418" s="10">
        <f t="shared" si="17"/>
        <v>237015.76</v>
      </c>
    </row>
    <row r="419" spans="1:8" x14ac:dyDescent="0.25">
      <c r="A419" s="6" t="s">
        <v>828</v>
      </c>
      <c r="B419" s="6" t="s">
        <v>829</v>
      </c>
      <c r="C419" s="13">
        <v>4401678.9000000004</v>
      </c>
      <c r="D419" s="16">
        <v>0</v>
      </c>
      <c r="E419" s="10">
        <f t="shared" si="16"/>
        <v>4401678.9000000004</v>
      </c>
      <c r="F419" s="13">
        <v>3793296.3</v>
      </c>
      <c r="G419" s="10">
        <v>0</v>
      </c>
      <c r="H419" s="10">
        <f t="shared" si="17"/>
        <v>3793296.3</v>
      </c>
    </row>
    <row r="420" spans="1:8" x14ac:dyDescent="0.25">
      <c r="A420" s="6" t="s">
        <v>830</v>
      </c>
      <c r="B420" s="6" t="s">
        <v>831</v>
      </c>
      <c r="C420" s="13">
        <v>2169217.2999999998</v>
      </c>
      <c r="D420" s="16">
        <v>0</v>
      </c>
      <c r="E420" s="10">
        <f t="shared" si="16"/>
        <v>2169217.2999999998</v>
      </c>
      <c r="F420" s="13">
        <v>894589.06</v>
      </c>
      <c r="G420" s="10">
        <v>0</v>
      </c>
      <c r="H420" s="10">
        <f t="shared" si="17"/>
        <v>894589.06</v>
      </c>
    </row>
    <row r="421" spans="1:8" x14ac:dyDescent="0.25">
      <c r="A421" s="6" t="s">
        <v>832</v>
      </c>
      <c r="B421" s="6" t="s">
        <v>833</v>
      </c>
      <c r="C421" s="13">
        <v>1116312.6000000001</v>
      </c>
      <c r="D421" s="16">
        <v>0</v>
      </c>
      <c r="E421" s="10">
        <f t="shared" si="16"/>
        <v>1116312.6000000001</v>
      </c>
      <c r="F421" s="13">
        <v>363802.04</v>
      </c>
      <c r="G421" s="10">
        <v>0</v>
      </c>
      <c r="H421" s="10">
        <f t="shared" si="17"/>
        <v>363802.04</v>
      </c>
    </row>
    <row r="422" spans="1:8" x14ac:dyDescent="0.25">
      <c r="A422" s="6" t="s">
        <v>834</v>
      </c>
      <c r="B422" s="6" t="s">
        <v>835</v>
      </c>
      <c r="C422" s="13">
        <v>260074.9</v>
      </c>
      <c r="D422" s="16">
        <v>0</v>
      </c>
      <c r="E422" s="10">
        <f t="shared" si="16"/>
        <v>260074.9</v>
      </c>
      <c r="F422" s="13">
        <v>34381.449999999997</v>
      </c>
      <c r="G422" s="10">
        <v>0</v>
      </c>
      <c r="H422" s="10">
        <f t="shared" si="17"/>
        <v>34381.449999999997</v>
      </c>
    </row>
    <row r="423" spans="1:8" x14ac:dyDescent="0.25">
      <c r="A423" s="6" t="s">
        <v>836</v>
      </c>
      <c r="B423" s="6" t="s">
        <v>837</v>
      </c>
      <c r="C423" s="13">
        <v>2413425.6</v>
      </c>
      <c r="D423" s="16">
        <v>0</v>
      </c>
      <c r="E423" s="10">
        <f t="shared" si="16"/>
        <v>2413425.6</v>
      </c>
      <c r="F423" s="13">
        <v>722085.15</v>
      </c>
      <c r="G423" s="10">
        <v>0</v>
      </c>
      <c r="H423" s="10">
        <f t="shared" si="17"/>
        <v>722085.15</v>
      </c>
    </row>
    <row r="424" spans="1:8" x14ac:dyDescent="0.25">
      <c r="A424" s="6" t="s">
        <v>838</v>
      </c>
      <c r="B424" s="6" t="s">
        <v>839</v>
      </c>
      <c r="C424" s="13">
        <v>1715907.7</v>
      </c>
      <c r="D424" s="16">
        <v>0</v>
      </c>
      <c r="E424" s="10">
        <f t="shared" si="16"/>
        <v>1715907.7</v>
      </c>
      <c r="F424" s="13">
        <v>875198.22</v>
      </c>
      <c r="G424" s="10">
        <v>0</v>
      </c>
      <c r="H424" s="10">
        <f t="shared" si="17"/>
        <v>875198.22</v>
      </c>
    </row>
    <row r="425" spans="1:8" x14ac:dyDescent="0.25">
      <c r="A425" s="6" t="s">
        <v>840</v>
      </c>
      <c r="B425" s="6" t="s">
        <v>841</v>
      </c>
      <c r="C425" s="13">
        <v>232035.6</v>
      </c>
      <c r="D425" s="16">
        <v>0</v>
      </c>
      <c r="E425" s="10">
        <f t="shared" si="16"/>
        <v>232035.6</v>
      </c>
      <c r="F425" s="13">
        <v>44151.45</v>
      </c>
      <c r="G425" s="10">
        <v>0</v>
      </c>
      <c r="H425" s="10">
        <f t="shared" si="17"/>
        <v>44151.45</v>
      </c>
    </row>
    <row r="426" spans="1:8" x14ac:dyDescent="0.25">
      <c r="A426" s="6" t="s">
        <v>842</v>
      </c>
      <c r="B426" s="6" t="s">
        <v>843</v>
      </c>
      <c r="C426" s="13">
        <v>713779.8</v>
      </c>
      <c r="D426" s="16">
        <v>0</v>
      </c>
      <c r="E426" s="10">
        <f t="shared" si="16"/>
        <v>713779.8</v>
      </c>
      <c r="F426" s="13">
        <v>125220.09</v>
      </c>
      <c r="G426" s="10">
        <v>0</v>
      </c>
      <c r="H426" s="10">
        <f t="shared" si="17"/>
        <v>125220.09</v>
      </c>
    </row>
    <row r="427" spans="1:8" x14ac:dyDescent="0.25">
      <c r="A427" s="6" t="s">
        <v>844</v>
      </c>
      <c r="B427" s="6" t="s">
        <v>845</v>
      </c>
      <c r="C427" s="13">
        <v>711972.7</v>
      </c>
      <c r="D427" s="16">
        <v>0</v>
      </c>
      <c r="E427" s="10">
        <f t="shared" si="16"/>
        <v>711972.7</v>
      </c>
      <c r="F427" s="13">
        <v>349780.97</v>
      </c>
      <c r="G427" s="10">
        <v>0</v>
      </c>
      <c r="H427" s="10">
        <f t="shared" si="17"/>
        <v>349780.97</v>
      </c>
    </row>
    <row r="428" spans="1:8" x14ac:dyDescent="0.25">
      <c r="A428" s="6" t="s">
        <v>846</v>
      </c>
      <c r="B428" s="6" t="s">
        <v>847</v>
      </c>
      <c r="C428" s="13">
        <v>267138.8</v>
      </c>
      <c r="D428" s="16">
        <v>0</v>
      </c>
      <c r="E428" s="10">
        <f t="shared" si="16"/>
        <v>267138.8</v>
      </c>
      <c r="F428" s="13">
        <v>44971.839999999997</v>
      </c>
      <c r="G428" s="10">
        <v>0</v>
      </c>
      <c r="H428" s="10">
        <f t="shared" si="17"/>
        <v>44971.839999999997</v>
      </c>
    </row>
    <row r="429" spans="1:8" x14ac:dyDescent="0.25">
      <c r="A429" s="6" t="s">
        <v>848</v>
      </c>
      <c r="B429" s="6" t="s">
        <v>849</v>
      </c>
      <c r="C429" s="13">
        <v>284591.3</v>
      </c>
      <c r="D429" s="16">
        <v>0</v>
      </c>
      <c r="E429" s="10">
        <f t="shared" si="16"/>
        <v>284591.3</v>
      </c>
      <c r="F429" s="13">
        <v>33784.81</v>
      </c>
      <c r="G429" s="10">
        <v>0</v>
      </c>
      <c r="H429" s="10">
        <f t="shared" si="17"/>
        <v>33784.81</v>
      </c>
    </row>
    <row r="430" spans="1:8" x14ac:dyDescent="0.25">
      <c r="A430" s="6" t="s">
        <v>850</v>
      </c>
      <c r="B430" s="6" t="s">
        <v>851</v>
      </c>
      <c r="C430" s="13">
        <v>1519112.6</v>
      </c>
      <c r="D430" s="16">
        <v>0</v>
      </c>
      <c r="E430" s="10">
        <f t="shared" si="16"/>
        <v>1519112.6</v>
      </c>
      <c r="F430" s="13">
        <v>282882.56</v>
      </c>
      <c r="G430" s="10">
        <v>0</v>
      </c>
      <c r="H430" s="10">
        <f t="shared" si="17"/>
        <v>282882.56</v>
      </c>
    </row>
    <row r="431" spans="1:8" x14ac:dyDescent="0.25">
      <c r="A431" s="6" t="s">
        <v>852</v>
      </c>
      <c r="B431" s="6" t="s">
        <v>853</v>
      </c>
      <c r="C431" s="13">
        <v>826937.9</v>
      </c>
      <c r="D431" s="16">
        <v>0</v>
      </c>
      <c r="E431" s="10">
        <f t="shared" si="16"/>
        <v>826937.9</v>
      </c>
      <c r="F431" s="13">
        <v>153485.97</v>
      </c>
      <c r="G431" s="10">
        <v>0</v>
      </c>
      <c r="H431" s="10">
        <f t="shared" si="17"/>
        <v>153485.97</v>
      </c>
    </row>
    <row r="432" spans="1:8" x14ac:dyDescent="0.25">
      <c r="A432" s="6" t="s">
        <v>854</v>
      </c>
      <c r="B432" s="6" t="s">
        <v>855</v>
      </c>
      <c r="C432" s="13">
        <v>3827110</v>
      </c>
      <c r="D432" s="16">
        <v>0</v>
      </c>
      <c r="E432" s="10">
        <f t="shared" si="16"/>
        <v>3827110</v>
      </c>
      <c r="F432" s="13">
        <v>668760.32999999996</v>
      </c>
      <c r="G432" s="10">
        <v>0</v>
      </c>
      <c r="H432" s="10">
        <f t="shared" si="17"/>
        <v>668760.32999999996</v>
      </c>
    </row>
    <row r="433" spans="1:8" x14ac:dyDescent="0.25">
      <c r="A433" s="6" t="s">
        <v>856</v>
      </c>
      <c r="B433" s="6" t="s">
        <v>857</v>
      </c>
      <c r="C433" s="13">
        <v>2737704.8</v>
      </c>
      <c r="D433" s="16">
        <v>0</v>
      </c>
      <c r="E433" s="10">
        <f t="shared" si="16"/>
        <v>2737704.8</v>
      </c>
      <c r="F433" s="13">
        <v>1245936.22</v>
      </c>
      <c r="G433" s="10">
        <v>0</v>
      </c>
      <c r="H433" s="10">
        <f t="shared" si="17"/>
        <v>1245936.22</v>
      </c>
    </row>
    <row r="434" spans="1:8" x14ac:dyDescent="0.25">
      <c r="A434" s="6" t="s">
        <v>858</v>
      </c>
      <c r="B434" s="6" t="s">
        <v>859</v>
      </c>
      <c r="C434" s="13">
        <v>688599.6</v>
      </c>
      <c r="D434" s="16">
        <v>0</v>
      </c>
      <c r="E434" s="10">
        <f t="shared" si="16"/>
        <v>688599.6</v>
      </c>
      <c r="F434" s="13">
        <v>165866.28</v>
      </c>
      <c r="G434" s="10">
        <v>0</v>
      </c>
      <c r="H434" s="10">
        <f t="shared" si="17"/>
        <v>165866.28</v>
      </c>
    </row>
    <row r="435" spans="1:8" x14ac:dyDescent="0.25">
      <c r="A435" s="6" t="s">
        <v>860</v>
      </c>
      <c r="B435" s="6" t="s">
        <v>861</v>
      </c>
      <c r="C435" s="13">
        <v>590386.80000000005</v>
      </c>
      <c r="D435" s="16">
        <v>0</v>
      </c>
      <c r="E435" s="10">
        <f t="shared" si="16"/>
        <v>590386.80000000005</v>
      </c>
      <c r="F435" s="13">
        <v>113063.53</v>
      </c>
      <c r="G435" s="10">
        <v>0</v>
      </c>
      <c r="H435" s="10">
        <f t="shared" si="17"/>
        <v>113063.53</v>
      </c>
    </row>
    <row r="436" spans="1:8" x14ac:dyDescent="0.25">
      <c r="A436" s="6" t="s">
        <v>862</v>
      </c>
      <c r="B436" s="6" t="s">
        <v>863</v>
      </c>
      <c r="C436" s="13">
        <v>312800.8</v>
      </c>
      <c r="D436" s="16">
        <v>0</v>
      </c>
      <c r="E436" s="10">
        <f t="shared" si="16"/>
        <v>312800.8</v>
      </c>
      <c r="F436" s="13">
        <v>23641.91</v>
      </c>
      <c r="G436" s="10">
        <v>0</v>
      </c>
      <c r="H436" s="10">
        <f t="shared" si="17"/>
        <v>23641.91</v>
      </c>
    </row>
    <row r="437" spans="1:8" x14ac:dyDescent="0.25">
      <c r="A437" s="6" t="s">
        <v>864</v>
      </c>
      <c r="B437" s="6" t="s">
        <v>865</v>
      </c>
      <c r="C437" s="13">
        <v>366179.8</v>
      </c>
      <c r="D437" s="16">
        <v>0</v>
      </c>
      <c r="E437" s="10">
        <f t="shared" si="16"/>
        <v>366179.8</v>
      </c>
      <c r="F437" s="13">
        <v>136481.70000000001</v>
      </c>
      <c r="G437" s="10">
        <v>0</v>
      </c>
      <c r="H437" s="10">
        <f t="shared" si="17"/>
        <v>136481.70000000001</v>
      </c>
    </row>
    <row r="438" spans="1:8" x14ac:dyDescent="0.25">
      <c r="A438" s="6" t="s">
        <v>866</v>
      </c>
      <c r="B438" s="6" t="s">
        <v>867</v>
      </c>
      <c r="C438" s="13">
        <v>440577.5</v>
      </c>
      <c r="D438" s="16">
        <v>0</v>
      </c>
      <c r="E438" s="10">
        <f t="shared" si="16"/>
        <v>440577.5</v>
      </c>
      <c r="F438" s="13">
        <v>67345.89</v>
      </c>
      <c r="G438" s="10">
        <v>0</v>
      </c>
      <c r="H438" s="10">
        <f t="shared" si="17"/>
        <v>67345.89</v>
      </c>
    </row>
    <row r="439" spans="1:8" x14ac:dyDescent="0.25">
      <c r="A439" s="6" t="s">
        <v>868</v>
      </c>
      <c r="B439" s="6" t="s">
        <v>869</v>
      </c>
      <c r="C439" s="13">
        <v>1026347</v>
      </c>
      <c r="D439" s="16">
        <v>0</v>
      </c>
      <c r="E439" s="10">
        <f t="shared" si="16"/>
        <v>1026347</v>
      </c>
      <c r="F439" s="13">
        <v>200918.96</v>
      </c>
      <c r="G439" s="10">
        <v>0</v>
      </c>
      <c r="H439" s="10">
        <f t="shared" si="17"/>
        <v>200918.96</v>
      </c>
    </row>
    <row r="440" spans="1:8" x14ac:dyDescent="0.25">
      <c r="A440" s="6" t="s">
        <v>870</v>
      </c>
      <c r="B440" s="6" t="s">
        <v>871</v>
      </c>
      <c r="C440" s="13">
        <v>1251456.5</v>
      </c>
      <c r="D440" s="13">
        <v>141416.63</v>
      </c>
      <c r="E440" s="10">
        <f t="shared" si="16"/>
        <v>1110039.8700000001</v>
      </c>
      <c r="F440" s="13">
        <v>297201.95</v>
      </c>
      <c r="G440" s="10">
        <v>0</v>
      </c>
      <c r="H440" s="10">
        <f t="shared" si="17"/>
        <v>297201.95</v>
      </c>
    </row>
    <row r="441" spans="1:8" x14ac:dyDescent="0.25">
      <c r="A441" s="6" t="s">
        <v>872</v>
      </c>
      <c r="B441" s="6" t="s">
        <v>873</v>
      </c>
      <c r="C441" s="13">
        <v>1529007.3</v>
      </c>
      <c r="D441" s="16">
        <v>0</v>
      </c>
      <c r="E441" s="10">
        <f t="shared" si="16"/>
        <v>1529007.3</v>
      </c>
      <c r="F441" s="13">
        <v>266698.65999999997</v>
      </c>
      <c r="G441" s="10">
        <v>0</v>
      </c>
      <c r="H441" s="10">
        <f t="shared" si="17"/>
        <v>266698.65999999997</v>
      </c>
    </row>
    <row r="442" spans="1:8" x14ac:dyDescent="0.25">
      <c r="A442" s="6" t="s">
        <v>874</v>
      </c>
      <c r="B442" s="6" t="s">
        <v>875</v>
      </c>
      <c r="C442" s="13">
        <v>482226.4</v>
      </c>
      <c r="D442" s="16">
        <v>0</v>
      </c>
      <c r="E442" s="10">
        <f t="shared" si="16"/>
        <v>482226.4</v>
      </c>
      <c r="F442" s="13">
        <v>66823.820000000007</v>
      </c>
      <c r="G442" s="10">
        <v>0</v>
      </c>
      <c r="H442" s="10">
        <f t="shared" si="17"/>
        <v>66823.820000000007</v>
      </c>
    </row>
    <row r="443" spans="1:8" x14ac:dyDescent="0.25">
      <c r="A443" s="6" t="s">
        <v>876</v>
      </c>
      <c r="B443" s="6" t="s">
        <v>877</v>
      </c>
      <c r="C443" s="13">
        <v>4148819.4</v>
      </c>
      <c r="D443" s="16">
        <v>0</v>
      </c>
      <c r="E443" s="10">
        <f t="shared" si="16"/>
        <v>4148819.4</v>
      </c>
      <c r="F443" s="13">
        <v>719922.32</v>
      </c>
      <c r="G443" s="10">
        <v>0</v>
      </c>
      <c r="H443" s="10">
        <f t="shared" si="17"/>
        <v>719922.32</v>
      </c>
    </row>
    <row r="444" spans="1:8" x14ac:dyDescent="0.25">
      <c r="A444" s="6" t="s">
        <v>878</v>
      </c>
      <c r="B444" s="6" t="s">
        <v>879</v>
      </c>
      <c r="C444" s="13">
        <v>650714.80000000005</v>
      </c>
      <c r="D444" s="16">
        <v>0</v>
      </c>
      <c r="E444" s="10">
        <f t="shared" si="16"/>
        <v>650714.80000000005</v>
      </c>
      <c r="F444" s="13">
        <v>137152.92000000001</v>
      </c>
      <c r="G444" s="10">
        <v>0</v>
      </c>
      <c r="H444" s="10">
        <f t="shared" si="17"/>
        <v>137152.92000000001</v>
      </c>
    </row>
    <row r="445" spans="1:8" x14ac:dyDescent="0.25">
      <c r="A445" s="6" t="s">
        <v>880</v>
      </c>
      <c r="B445" s="6" t="s">
        <v>881</v>
      </c>
      <c r="C445" s="13">
        <v>5721496</v>
      </c>
      <c r="D445" s="16">
        <v>0</v>
      </c>
      <c r="E445" s="10">
        <f t="shared" si="16"/>
        <v>5721496</v>
      </c>
      <c r="F445" s="13">
        <v>1890383.41</v>
      </c>
      <c r="G445" s="10">
        <v>0</v>
      </c>
      <c r="H445" s="10">
        <f t="shared" si="17"/>
        <v>1890383.41</v>
      </c>
    </row>
    <row r="446" spans="1:8" x14ac:dyDescent="0.25">
      <c r="A446" s="6" t="s">
        <v>882</v>
      </c>
      <c r="B446" s="6" t="s">
        <v>883</v>
      </c>
      <c r="C446" s="13">
        <v>317770.5</v>
      </c>
      <c r="D446" s="16">
        <v>0</v>
      </c>
      <c r="E446" s="10">
        <f t="shared" si="16"/>
        <v>317770.5</v>
      </c>
      <c r="F446" s="13">
        <v>60559.09</v>
      </c>
      <c r="G446" s="10">
        <v>0</v>
      </c>
      <c r="H446" s="10">
        <f t="shared" si="17"/>
        <v>60559.09</v>
      </c>
    </row>
    <row r="447" spans="1:8" x14ac:dyDescent="0.25">
      <c r="A447" s="6" t="s">
        <v>884</v>
      </c>
      <c r="B447" s="6" t="s">
        <v>885</v>
      </c>
      <c r="C447" s="13">
        <v>1961787</v>
      </c>
      <c r="D447" s="16">
        <v>0</v>
      </c>
      <c r="E447" s="10">
        <f t="shared" si="16"/>
        <v>1961787</v>
      </c>
      <c r="F447" s="13">
        <v>688673.23</v>
      </c>
      <c r="G447" s="10">
        <v>0</v>
      </c>
      <c r="H447" s="10">
        <f t="shared" si="17"/>
        <v>688673.23</v>
      </c>
    </row>
    <row r="448" spans="1:8" x14ac:dyDescent="0.25">
      <c r="A448" s="6" t="s">
        <v>886</v>
      </c>
      <c r="B448" s="6" t="s">
        <v>887</v>
      </c>
      <c r="C448" s="13">
        <v>459423.7</v>
      </c>
      <c r="D448" s="16">
        <v>0</v>
      </c>
      <c r="E448" s="10">
        <f t="shared" si="16"/>
        <v>459423.7</v>
      </c>
      <c r="F448" s="13">
        <v>18645.04</v>
      </c>
      <c r="G448" s="10">
        <v>0</v>
      </c>
      <c r="H448" s="10">
        <f t="shared" si="17"/>
        <v>18645.04</v>
      </c>
    </row>
    <row r="449" spans="1:8" x14ac:dyDescent="0.25">
      <c r="A449" s="6" t="s">
        <v>888</v>
      </c>
      <c r="B449" s="6" t="s">
        <v>889</v>
      </c>
      <c r="C449" s="13">
        <v>589660.19999999995</v>
      </c>
      <c r="D449" s="16">
        <v>0</v>
      </c>
      <c r="E449" s="10">
        <f t="shared" si="16"/>
        <v>589660.19999999995</v>
      </c>
      <c r="F449" s="13">
        <v>32367.79</v>
      </c>
      <c r="G449" s="10">
        <v>0</v>
      </c>
      <c r="H449" s="10">
        <f t="shared" si="17"/>
        <v>32367.79</v>
      </c>
    </row>
    <row r="450" spans="1:8" x14ac:dyDescent="0.25">
      <c r="A450" s="6" t="s">
        <v>890</v>
      </c>
      <c r="B450" s="6" t="s">
        <v>891</v>
      </c>
      <c r="C450" s="13">
        <v>274649.09999999998</v>
      </c>
      <c r="D450" s="16">
        <v>0</v>
      </c>
      <c r="E450" s="10">
        <f t="shared" si="16"/>
        <v>274649.09999999998</v>
      </c>
      <c r="F450" s="13">
        <v>35873.06</v>
      </c>
      <c r="G450" s="10">
        <v>0</v>
      </c>
      <c r="H450" s="10">
        <f t="shared" si="17"/>
        <v>35873.06</v>
      </c>
    </row>
    <row r="451" spans="1:8" x14ac:dyDescent="0.25">
      <c r="A451" s="6" t="s">
        <v>892</v>
      </c>
      <c r="B451" s="6" t="s">
        <v>893</v>
      </c>
      <c r="C451" s="13">
        <v>608437.80000000005</v>
      </c>
      <c r="D451" s="16">
        <v>0</v>
      </c>
      <c r="E451" s="10">
        <f t="shared" si="16"/>
        <v>608437.80000000005</v>
      </c>
      <c r="F451" s="13">
        <v>126711.7</v>
      </c>
      <c r="G451" s="10">
        <v>0</v>
      </c>
      <c r="H451" s="10">
        <f t="shared" si="17"/>
        <v>126711.7</v>
      </c>
    </row>
    <row r="452" spans="1:8" x14ac:dyDescent="0.25">
      <c r="A452" s="6" t="s">
        <v>894</v>
      </c>
      <c r="B452" s="6" t="s">
        <v>895</v>
      </c>
      <c r="C452" s="13">
        <v>1865011.4</v>
      </c>
      <c r="D452" s="16">
        <v>0</v>
      </c>
      <c r="E452" s="10">
        <f t="shared" si="16"/>
        <v>1865011.4</v>
      </c>
      <c r="F452" s="13">
        <v>448077.62</v>
      </c>
      <c r="G452" s="10">
        <v>0</v>
      </c>
      <c r="H452" s="10">
        <f t="shared" si="17"/>
        <v>448077.62</v>
      </c>
    </row>
    <row r="453" spans="1:8" x14ac:dyDescent="0.25">
      <c r="A453" s="6" t="s">
        <v>896</v>
      </c>
      <c r="B453" s="6" t="s">
        <v>897</v>
      </c>
      <c r="C453" s="13">
        <v>3649117.2</v>
      </c>
      <c r="D453" s="16">
        <v>0</v>
      </c>
      <c r="E453" s="10">
        <f t="shared" si="16"/>
        <v>3649117.2</v>
      </c>
      <c r="F453" s="13">
        <v>1275320.8</v>
      </c>
      <c r="G453" s="10">
        <v>0</v>
      </c>
      <c r="H453" s="10">
        <f t="shared" si="17"/>
        <v>1275320.8</v>
      </c>
    </row>
    <row r="454" spans="1:8" x14ac:dyDescent="0.25">
      <c r="A454" s="6" t="s">
        <v>898</v>
      </c>
      <c r="B454" s="6" t="s">
        <v>899</v>
      </c>
      <c r="C454" s="13">
        <v>905260.7</v>
      </c>
      <c r="D454" s="16">
        <v>0</v>
      </c>
      <c r="E454" s="10">
        <f t="shared" si="16"/>
        <v>905260.7</v>
      </c>
      <c r="F454" s="13">
        <v>184138.42</v>
      </c>
      <c r="G454" s="10">
        <v>0</v>
      </c>
      <c r="H454" s="10">
        <f t="shared" si="17"/>
        <v>184138.42</v>
      </c>
    </row>
    <row r="455" spans="1:8" x14ac:dyDescent="0.25">
      <c r="A455" s="6" t="s">
        <v>900</v>
      </c>
      <c r="B455" s="6" t="s">
        <v>901</v>
      </c>
      <c r="C455" s="13">
        <v>767386.6</v>
      </c>
      <c r="D455" s="16">
        <v>0</v>
      </c>
      <c r="E455" s="10">
        <f t="shared" si="16"/>
        <v>767386.6</v>
      </c>
      <c r="F455" s="13">
        <v>245667.06</v>
      </c>
      <c r="G455" s="10">
        <v>0</v>
      </c>
      <c r="H455" s="10">
        <f t="shared" si="17"/>
        <v>245667.06</v>
      </c>
    </row>
    <row r="456" spans="1:8" x14ac:dyDescent="0.25">
      <c r="A456" s="6" t="s">
        <v>902</v>
      </c>
      <c r="B456" s="6" t="s">
        <v>903</v>
      </c>
      <c r="C456" s="13">
        <v>7823427.5</v>
      </c>
      <c r="D456" s="16">
        <v>0</v>
      </c>
      <c r="E456" s="10">
        <f t="shared" ref="E456:E519" si="18">C456-D456</f>
        <v>7823427.5</v>
      </c>
      <c r="F456" s="13">
        <v>1033308.17</v>
      </c>
      <c r="G456" s="10">
        <v>0</v>
      </c>
      <c r="H456" s="10">
        <f t="shared" ref="H456:H519" si="19">F456-G456</f>
        <v>1033308.17</v>
      </c>
    </row>
    <row r="457" spans="1:8" x14ac:dyDescent="0.25">
      <c r="A457" s="6" t="s">
        <v>904</v>
      </c>
      <c r="B457" s="6" t="s">
        <v>905</v>
      </c>
      <c r="C457" s="13">
        <v>486659.5</v>
      </c>
      <c r="D457" s="16">
        <v>0</v>
      </c>
      <c r="E457" s="10">
        <f t="shared" si="18"/>
        <v>486659.5</v>
      </c>
      <c r="F457" s="13">
        <v>75997.179999999993</v>
      </c>
      <c r="G457" s="10">
        <v>0</v>
      </c>
      <c r="H457" s="10">
        <f t="shared" si="19"/>
        <v>75997.179999999993</v>
      </c>
    </row>
    <row r="458" spans="1:8" x14ac:dyDescent="0.25">
      <c r="A458" s="6" t="s">
        <v>906</v>
      </c>
      <c r="B458" s="6" t="s">
        <v>907</v>
      </c>
      <c r="C458" s="13">
        <v>1482088.6</v>
      </c>
      <c r="D458" s="16">
        <v>0</v>
      </c>
      <c r="E458" s="10">
        <f t="shared" si="18"/>
        <v>1482088.6</v>
      </c>
      <c r="F458" s="13">
        <v>329718.90000000002</v>
      </c>
      <c r="G458" s="10">
        <v>0</v>
      </c>
      <c r="H458" s="10">
        <f t="shared" si="19"/>
        <v>329718.90000000002</v>
      </c>
    </row>
    <row r="459" spans="1:8" x14ac:dyDescent="0.25">
      <c r="A459" s="6" t="s">
        <v>908</v>
      </c>
      <c r="B459" s="6" t="s">
        <v>909</v>
      </c>
      <c r="C459" s="13">
        <v>684363.1</v>
      </c>
      <c r="D459" s="16">
        <v>0</v>
      </c>
      <c r="E459" s="10">
        <f t="shared" si="18"/>
        <v>684363.1</v>
      </c>
      <c r="F459" s="13">
        <v>292205.08</v>
      </c>
      <c r="G459" s="10">
        <v>0</v>
      </c>
      <c r="H459" s="10">
        <f t="shared" si="19"/>
        <v>292205.08</v>
      </c>
    </row>
    <row r="460" spans="1:8" x14ac:dyDescent="0.25">
      <c r="A460" s="6" t="s">
        <v>910</v>
      </c>
      <c r="B460" s="6" t="s">
        <v>911</v>
      </c>
      <c r="C460" s="13">
        <v>1458029.5</v>
      </c>
      <c r="D460" s="16">
        <v>0</v>
      </c>
      <c r="E460" s="10">
        <f t="shared" si="18"/>
        <v>1458029.5</v>
      </c>
      <c r="F460" s="13">
        <v>265207.06</v>
      </c>
      <c r="G460" s="10">
        <v>0</v>
      </c>
      <c r="H460" s="10">
        <f t="shared" si="19"/>
        <v>265207.06</v>
      </c>
    </row>
    <row r="461" spans="1:8" x14ac:dyDescent="0.25">
      <c r="A461" s="6" t="s">
        <v>912</v>
      </c>
      <c r="B461" s="6" t="s">
        <v>913</v>
      </c>
      <c r="C461" s="13">
        <v>824216.5</v>
      </c>
      <c r="D461" s="16">
        <v>0</v>
      </c>
      <c r="E461" s="10">
        <f t="shared" si="18"/>
        <v>824216.5</v>
      </c>
      <c r="F461" s="13">
        <v>216580.79</v>
      </c>
      <c r="G461" s="10">
        <v>0</v>
      </c>
      <c r="H461" s="10">
        <f t="shared" si="19"/>
        <v>216580.79</v>
      </c>
    </row>
    <row r="462" spans="1:8" x14ac:dyDescent="0.25">
      <c r="A462" s="6" t="s">
        <v>914</v>
      </c>
      <c r="B462" s="6" t="s">
        <v>915</v>
      </c>
      <c r="C462" s="13">
        <v>425192.8</v>
      </c>
      <c r="D462" s="16">
        <v>0</v>
      </c>
      <c r="E462" s="10">
        <f t="shared" si="18"/>
        <v>425192.8</v>
      </c>
      <c r="F462" s="13">
        <v>124325.13</v>
      </c>
      <c r="G462" s="10">
        <v>0</v>
      </c>
      <c r="H462" s="10">
        <f t="shared" si="19"/>
        <v>124325.13</v>
      </c>
    </row>
    <row r="463" spans="1:8" x14ac:dyDescent="0.25">
      <c r="A463" s="6" t="s">
        <v>916</v>
      </c>
      <c r="B463" s="6" t="s">
        <v>917</v>
      </c>
      <c r="C463" s="13">
        <v>1935511.2</v>
      </c>
      <c r="D463" s="16">
        <v>0</v>
      </c>
      <c r="E463" s="10">
        <f t="shared" si="18"/>
        <v>1935511.2</v>
      </c>
      <c r="F463" s="13">
        <v>249545.23</v>
      </c>
      <c r="G463" s="10">
        <v>0</v>
      </c>
      <c r="H463" s="10">
        <f t="shared" si="19"/>
        <v>249545.23</v>
      </c>
    </row>
    <row r="464" spans="1:8" x14ac:dyDescent="0.25">
      <c r="A464" s="6" t="s">
        <v>918</v>
      </c>
      <c r="B464" s="6" t="s">
        <v>919</v>
      </c>
      <c r="C464" s="13">
        <v>373863.1</v>
      </c>
      <c r="D464" s="16">
        <v>0</v>
      </c>
      <c r="E464" s="10">
        <f t="shared" si="18"/>
        <v>373863.1</v>
      </c>
      <c r="F464" s="13">
        <v>86289.25</v>
      </c>
      <c r="G464" s="10">
        <v>0</v>
      </c>
      <c r="H464" s="10">
        <f t="shared" si="19"/>
        <v>86289.25</v>
      </c>
    </row>
    <row r="465" spans="1:8" x14ac:dyDescent="0.25">
      <c r="A465" s="6" t="s">
        <v>920</v>
      </c>
      <c r="B465" s="6" t="s">
        <v>921</v>
      </c>
      <c r="C465" s="13">
        <v>822640.6</v>
      </c>
      <c r="D465" s="16">
        <v>0</v>
      </c>
      <c r="E465" s="10">
        <f t="shared" si="18"/>
        <v>822640.6</v>
      </c>
      <c r="F465" s="13">
        <v>363727.46</v>
      </c>
      <c r="G465" s="10">
        <v>0</v>
      </c>
      <c r="H465" s="10">
        <f t="shared" si="19"/>
        <v>363727.46</v>
      </c>
    </row>
    <row r="466" spans="1:8" x14ac:dyDescent="0.25">
      <c r="A466" s="6" t="s">
        <v>922</v>
      </c>
      <c r="B466" s="6" t="s">
        <v>923</v>
      </c>
      <c r="C466" s="13">
        <v>2226687.7999999998</v>
      </c>
      <c r="D466" s="16">
        <v>0</v>
      </c>
      <c r="E466" s="10">
        <f t="shared" si="18"/>
        <v>2226687.7999999998</v>
      </c>
      <c r="F466" s="13">
        <v>390949.22</v>
      </c>
      <c r="G466" s="10">
        <v>0</v>
      </c>
      <c r="H466" s="10">
        <f t="shared" si="19"/>
        <v>390949.22</v>
      </c>
    </row>
    <row r="467" spans="1:8" x14ac:dyDescent="0.25">
      <c r="A467" s="6" t="s">
        <v>924</v>
      </c>
      <c r="B467" s="6" t="s">
        <v>925</v>
      </c>
      <c r="C467" s="13">
        <v>380124.5</v>
      </c>
      <c r="D467" s="16">
        <v>0</v>
      </c>
      <c r="E467" s="10">
        <f t="shared" si="18"/>
        <v>380124.5</v>
      </c>
      <c r="F467" s="13">
        <v>39303.74</v>
      </c>
      <c r="G467" s="10">
        <v>0</v>
      </c>
      <c r="H467" s="10">
        <f t="shared" si="19"/>
        <v>39303.74</v>
      </c>
    </row>
    <row r="468" spans="1:8" x14ac:dyDescent="0.25">
      <c r="A468" s="6" t="s">
        <v>926</v>
      </c>
      <c r="B468" s="6" t="s">
        <v>927</v>
      </c>
      <c r="C468" s="13">
        <v>709581.6</v>
      </c>
      <c r="D468" s="16">
        <v>0</v>
      </c>
      <c r="E468" s="10">
        <f t="shared" si="18"/>
        <v>709581.6</v>
      </c>
      <c r="F468" s="13">
        <v>343068.75</v>
      </c>
      <c r="G468" s="10">
        <v>0</v>
      </c>
      <c r="H468" s="10">
        <f t="shared" si="19"/>
        <v>343068.75</v>
      </c>
    </row>
    <row r="469" spans="1:8" x14ac:dyDescent="0.25">
      <c r="A469" s="6" t="s">
        <v>928</v>
      </c>
      <c r="B469" s="6" t="s">
        <v>929</v>
      </c>
      <c r="C469" s="13">
        <v>331852.59999999998</v>
      </c>
      <c r="D469" s="16">
        <v>0</v>
      </c>
      <c r="E469" s="10">
        <f t="shared" si="18"/>
        <v>331852.59999999998</v>
      </c>
      <c r="F469" s="13">
        <v>39154.58</v>
      </c>
      <c r="G469" s="10">
        <v>0</v>
      </c>
      <c r="H469" s="10">
        <f t="shared" si="19"/>
        <v>39154.58</v>
      </c>
    </row>
    <row r="470" spans="1:8" x14ac:dyDescent="0.25">
      <c r="A470" s="6" t="s">
        <v>930</v>
      </c>
      <c r="B470" s="6" t="s">
        <v>931</v>
      </c>
      <c r="C470" s="13">
        <v>208933.2</v>
      </c>
      <c r="D470" s="16">
        <v>0</v>
      </c>
      <c r="E470" s="10">
        <f t="shared" si="18"/>
        <v>208933.2</v>
      </c>
      <c r="F470" s="13">
        <v>25431.83</v>
      </c>
      <c r="G470" s="10">
        <v>0</v>
      </c>
      <c r="H470" s="10">
        <f t="shared" si="19"/>
        <v>25431.83</v>
      </c>
    </row>
    <row r="471" spans="1:8" x14ac:dyDescent="0.25">
      <c r="A471" s="6" t="s">
        <v>932</v>
      </c>
      <c r="B471" s="6" t="s">
        <v>933</v>
      </c>
      <c r="C471" s="13">
        <v>510668.2</v>
      </c>
      <c r="D471" s="16">
        <v>0</v>
      </c>
      <c r="E471" s="10">
        <f t="shared" si="18"/>
        <v>510668.2</v>
      </c>
      <c r="F471" s="13">
        <v>122013.15</v>
      </c>
      <c r="G471" s="10">
        <v>0</v>
      </c>
      <c r="H471" s="10">
        <f t="shared" si="19"/>
        <v>122013.15</v>
      </c>
    </row>
    <row r="472" spans="1:8" x14ac:dyDescent="0.25">
      <c r="A472" s="6" t="s">
        <v>934</v>
      </c>
      <c r="B472" s="6" t="s">
        <v>935</v>
      </c>
      <c r="C472" s="13">
        <v>6368571.9000000004</v>
      </c>
      <c r="D472" s="16">
        <v>0</v>
      </c>
      <c r="E472" s="10">
        <f t="shared" si="18"/>
        <v>6368571.9000000004</v>
      </c>
      <c r="F472" s="13">
        <v>1035172.67</v>
      </c>
      <c r="G472" s="10">
        <v>0</v>
      </c>
      <c r="H472" s="10">
        <f t="shared" si="19"/>
        <v>1035172.67</v>
      </c>
    </row>
    <row r="473" spans="1:8" x14ac:dyDescent="0.25">
      <c r="A473" s="6" t="s">
        <v>936</v>
      </c>
      <c r="B473" s="6" t="s">
        <v>937</v>
      </c>
      <c r="C473" s="13">
        <v>3784605.2</v>
      </c>
      <c r="D473" s="16">
        <v>0</v>
      </c>
      <c r="E473" s="10">
        <f t="shared" si="18"/>
        <v>3784605.2</v>
      </c>
      <c r="F473" s="13">
        <v>1425376.09</v>
      </c>
      <c r="G473" s="10">
        <v>0</v>
      </c>
      <c r="H473" s="10">
        <f t="shared" si="19"/>
        <v>1425376.09</v>
      </c>
    </row>
    <row r="474" spans="1:8" x14ac:dyDescent="0.25">
      <c r="A474" s="6" t="s">
        <v>938</v>
      </c>
      <c r="B474" s="6" t="s">
        <v>939</v>
      </c>
      <c r="C474" s="13">
        <v>4792935.3</v>
      </c>
      <c r="D474" s="16">
        <v>0</v>
      </c>
      <c r="E474" s="10">
        <f t="shared" si="18"/>
        <v>4792935.3</v>
      </c>
      <c r="F474" s="13">
        <v>1058889.17</v>
      </c>
      <c r="G474" s="10">
        <v>0</v>
      </c>
      <c r="H474" s="10">
        <f t="shared" si="19"/>
        <v>1058889.17</v>
      </c>
    </row>
    <row r="475" spans="1:8" x14ac:dyDescent="0.25">
      <c r="A475" s="6" t="s">
        <v>940</v>
      </c>
      <c r="B475" s="6" t="s">
        <v>941</v>
      </c>
      <c r="C475" s="13">
        <v>10323737.5</v>
      </c>
      <c r="D475" s="16">
        <v>0</v>
      </c>
      <c r="E475" s="10">
        <f t="shared" si="18"/>
        <v>10323737.5</v>
      </c>
      <c r="F475" s="13">
        <v>2590541.9900000002</v>
      </c>
      <c r="G475" s="10">
        <v>0</v>
      </c>
      <c r="H475" s="10">
        <f t="shared" si="19"/>
        <v>2590541.9900000002</v>
      </c>
    </row>
    <row r="476" spans="1:8" x14ac:dyDescent="0.25">
      <c r="A476" s="6" t="s">
        <v>942</v>
      </c>
      <c r="B476" s="6" t="s">
        <v>943</v>
      </c>
      <c r="C476" s="13">
        <v>1425280.3</v>
      </c>
      <c r="D476" s="16">
        <v>0</v>
      </c>
      <c r="E476" s="10">
        <f t="shared" si="18"/>
        <v>1425280.3</v>
      </c>
      <c r="F476" s="13">
        <v>327705.24</v>
      </c>
      <c r="G476" s="10">
        <v>0</v>
      </c>
      <c r="H476" s="10">
        <f t="shared" si="19"/>
        <v>327705.24</v>
      </c>
    </row>
    <row r="477" spans="1:8" x14ac:dyDescent="0.25">
      <c r="A477" s="6" t="s">
        <v>944</v>
      </c>
      <c r="B477" s="6" t="s">
        <v>945</v>
      </c>
      <c r="C477" s="13">
        <v>259770.7</v>
      </c>
      <c r="D477" s="16">
        <v>0</v>
      </c>
      <c r="E477" s="10">
        <f t="shared" si="18"/>
        <v>259770.7</v>
      </c>
      <c r="F477" s="13">
        <v>32144.05</v>
      </c>
      <c r="G477" s="10">
        <v>0</v>
      </c>
      <c r="H477" s="10">
        <f t="shared" si="19"/>
        <v>32144.05</v>
      </c>
    </row>
    <row r="478" spans="1:8" x14ac:dyDescent="0.25">
      <c r="A478" s="6" t="s">
        <v>946</v>
      </c>
      <c r="B478" s="6" t="s">
        <v>947</v>
      </c>
      <c r="C478" s="13">
        <v>650262</v>
      </c>
      <c r="D478" s="16">
        <v>0</v>
      </c>
      <c r="E478" s="10">
        <f t="shared" si="18"/>
        <v>650262</v>
      </c>
      <c r="F478" s="13">
        <v>250663.93</v>
      </c>
      <c r="G478" s="10">
        <v>0</v>
      </c>
      <c r="H478" s="10">
        <f t="shared" si="19"/>
        <v>250663.93</v>
      </c>
    </row>
    <row r="479" spans="1:8" x14ac:dyDescent="0.25">
      <c r="A479" s="6" t="s">
        <v>948</v>
      </c>
      <c r="B479" s="6" t="s">
        <v>949</v>
      </c>
      <c r="C479" s="13">
        <v>485843.5</v>
      </c>
      <c r="D479" s="16">
        <v>0</v>
      </c>
      <c r="E479" s="10">
        <f t="shared" si="18"/>
        <v>485843.5</v>
      </c>
      <c r="F479" s="13">
        <v>96282.99</v>
      </c>
      <c r="G479" s="10">
        <v>0</v>
      </c>
      <c r="H479" s="10">
        <f t="shared" si="19"/>
        <v>96282.99</v>
      </c>
    </row>
    <row r="480" spans="1:8" x14ac:dyDescent="0.25">
      <c r="A480" s="6" t="s">
        <v>950</v>
      </c>
      <c r="B480" s="6" t="s">
        <v>951</v>
      </c>
      <c r="C480" s="13">
        <v>732640.5</v>
      </c>
      <c r="D480" s="16">
        <v>0</v>
      </c>
      <c r="E480" s="10">
        <f t="shared" si="18"/>
        <v>732640.5</v>
      </c>
      <c r="F480" s="13">
        <v>256555.76</v>
      </c>
      <c r="G480" s="10">
        <v>0</v>
      </c>
      <c r="H480" s="10">
        <f t="shared" si="19"/>
        <v>256555.76</v>
      </c>
    </row>
    <row r="481" spans="1:8" x14ac:dyDescent="0.25">
      <c r="A481" s="6" t="s">
        <v>952</v>
      </c>
      <c r="B481" s="6" t="s">
        <v>953</v>
      </c>
      <c r="C481" s="13">
        <v>2317268.4</v>
      </c>
      <c r="D481" s="16">
        <v>0</v>
      </c>
      <c r="E481" s="10">
        <f t="shared" si="18"/>
        <v>2317268.4</v>
      </c>
      <c r="F481" s="13">
        <v>758853.17</v>
      </c>
      <c r="G481" s="10">
        <v>0</v>
      </c>
      <c r="H481" s="10">
        <f t="shared" si="19"/>
        <v>758853.17</v>
      </c>
    </row>
    <row r="482" spans="1:8" x14ac:dyDescent="0.25">
      <c r="A482" s="6" t="s">
        <v>954</v>
      </c>
      <c r="B482" s="6" t="s">
        <v>955</v>
      </c>
      <c r="C482" s="13">
        <v>310059.8</v>
      </c>
      <c r="D482" s="16">
        <v>0</v>
      </c>
      <c r="E482" s="10">
        <f t="shared" si="18"/>
        <v>310059.8</v>
      </c>
      <c r="F482" s="13">
        <v>31398.25</v>
      </c>
      <c r="G482" s="10">
        <v>0</v>
      </c>
      <c r="H482" s="10">
        <f t="shared" si="19"/>
        <v>31398.25</v>
      </c>
    </row>
    <row r="483" spans="1:8" x14ac:dyDescent="0.25">
      <c r="A483" s="6" t="s">
        <v>956</v>
      </c>
      <c r="B483" s="6" t="s">
        <v>957</v>
      </c>
      <c r="C483" s="13">
        <v>616172.69999999995</v>
      </c>
      <c r="D483" s="16">
        <v>0</v>
      </c>
      <c r="E483" s="10">
        <f t="shared" si="18"/>
        <v>616172.69999999995</v>
      </c>
      <c r="F483" s="13">
        <v>98967.87</v>
      </c>
      <c r="G483" s="10">
        <v>0</v>
      </c>
      <c r="H483" s="10">
        <f t="shared" si="19"/>
        <v>98967.87</v>
      </c>
    </row>
    <row r="484" spans="1:8" x14ac:dyDescent="0.25">
      <c r="A484" s="6" t="s">
        <v>958</v>
      </c>
      <c r="B484" s="6" t="s">
        <v>959</v>
      </c>
      <c r="C484" s="13">
        <v>502354.1</v>
      </c>
      <c r="D484" s="16">
        <v>0</v>
      </c>
      <c r="E484" s="10">
        <f t="shared" si="18"/>
        <v>502354.1</v>
      </c>
      <c r="F484" s="13">
        <v>119253.68</v>
      </c>
      <c r="G484" s="10">
        <v>0</v>
      </c>
      <c r="H484" s="10">
        <f t="shared" si="19"/>
        <v>119253.68</v>
      </c>
    </row>
    <row r="485" spans="1:8" x14ac:dyDescent="0.25">
      <c r="A485" s="6" t="s">
        <v>960</v>
      </c>
      <c r="B485" s="6" t="s">
        <v>961</v>
      </c>
      <c r="C485" s="13">
        <v>154380.29999999999</v>
      </c>
      <c r="D485" s="16">
        <v>0</v>
      </c>
      <c r="E485" s="10">
        <f t="shared" si="18"/>
        <v>154380.29999999999</v>
      </c>
      <c r="F485" s="13">
        <v>12976.95</v>
      </c>
      <c r="G485" s="10">
        <v>0</v>
      </c>
      <c r="H485" s="10">
        <f t="shared" si="19"/>
        <v>12976.95</v>
      </c>
    </row>
    <row r="486" spans="1:8" x14ac:dyDescent="0.25">
      <c r="A486" s="6" t="s">
        <v>962</v>
      </c>
      <c r="B486" s="6" t="s">
        <v>963</v>
      </c>
      <c r="C486" s="13">
        <v>538908.4</v>
      </c>
      <c r="D486" s="16">
        <v>0</v>
      </c>
      <c r="E486" s="10">
        <f t="shared" si="18"/>
        <v>538908.4</v>
      </c>
      <c r="F486" s="13">
        <v>100757.8</v>
      </c>
      <c r="G486" s="10">
        <v>0</v>
      </c>
      <c r="H486" s="10">
        <f t="shared" si="19"/>
        <v>100757.8</v>
      </c>
    </row>
    <row r="487" spans="1:8" x14ac:dyDescent="0.25">
      <c r="A487" s="6" t="s">
        <v>964</v>
      </c>
      <c r="B487" s="6" t="s">
        <v>965</v>
      </c>
      <c r="C487" s="13">
        <v>815604.9</v>
      </c>
      <c r="D487" s="16">
        <v>0</v>
      </c>
      <c r="E487" s="10">
        <f t="shared" si="18"/>
        <v>815604.9</v>
      </c>
      <c r="F487" s="13">
        <v>141553.15</v>
      </c>
      <c r="G487" s="10">
        <v>0</v>
      </c>
      <c r="H487" s="10">
        <f t="shared" si="19"/>
        <v>141553.15</v>
      </c>
    </row>
    <row r="488" spans="1:8" x14ac:dyDescent="0.25">
      <c r="A488" s="6" t="s">
        <v>966</v>
      </c>
      <c r="B488" s="6" t="s">
        <v>967</v>
      </c>
      <c r="C488" s="13">
        <v>8832860.8000000007</v>
      </c>
      <c r="D488" s="16">
        <v>0</v>
      </c>
      <c r="E488" s="10">
        <f t="shared" si="18"/>
        <v>8832860.8000000007</v>
      </c>
      <c r="F488" s="13">
        <v>4164556.36</v>
      </c>
      <c r="G488" s="10">
        <v>0</v>
      </c>
      <c r="H488" s="10">
        <f t="shared" si="19"/>
        <v>4164556.36</v>
      </c>
    </row>
    <row r="489" spans="1:8" x14ac:dyDescent="0.25">
      <c r="A489" s="6" t="s">
        <v>968</v>
      </c>
      <c r="B489" s="6" t="s">
        <v>969</v>
      </c>
      <c r="C489" s="13">
        <v>2259452.4</v>
      </c>
      <c r="D489" s="16">
        <v>0</v>
      </c>
      <c r="E489" s="10">
        <f t="shared" si="18"/>
        <v>2259452.4</v>
      </c>
      <c r="F489" s="13">
        <v>811879.66</v>
      </c>
      <c r="G489" s="10">
        <v>0</v>
      </c>
      <c r="H489" s="10">
        <f t="shared" si="19"/>
        <v>811879.66</v>
      </c>
    </row>
    <row r="490" spans="1:8" x14ac:dyDescent="0.25">
      <c r="A490" s="6" t="s">
        <v>970</v>
      </c>
      <c r="B490" s="6" t="s">
        <v>971</v>
      </c>
      <c r="C490" s="13">
        <v>898874.6</v>
      </c>
      <c r="D490" s="16">
        <v>0</v>
      </c>
      <c r="E490" s="10">
        <f t="shared" si="18"/>
        <v>898874.6</v>
      </c>
      <c r="F490" s="13">
        <v>332478.37</v>
      </c>
      <c r="G490" s="10">
        <v>0</v>
      </c>
      <c r="H490" s="10">
        <f t="shared" si="19"/>
        <v>332478.37</v>
      </c>
    </row>
    <row r="491" spans="1:8" x14ac:dyDescent="0.25">
      <c r="A491" s="6" t="s">
        <v>972</v>
      </c>
      <c r="B491" s="6" t="s">
        <v>973</v>
      </c>
      <c r="C491" s="13">
        <v>1022512.9</v>
      </c>
      <c r="D491" s="16">
        <v>0</v>
      </c>
      <c r="E491" s="10">
        <f t="shared" si="18"/>
        <v>1022512.9</v>
      </c>
      <c r="F491" s="13">
        <v>233734.23</v>
      </c>
      <c r="G491" s="10">
        <v>0</v>
      </c>
      <c r="H491" s="10">
        <f t="shared" si="19"/>
        <v>233734.23</v>
      </c>
    </row>
    <row r="492" spans="1:8" x14ac:dyDescent="0.25">
      <c r="A492" s="6" t="s">
        <v>974</v>
      </c>
      <c r="B492" s="6" t="s">
        <v>975</v>
      </c>
      <c r="C492" s="13">
        <v>508345.9</v>
      </c>
      <c r="D492" s="16">
        <v>0</v>
      </c>
      <c r="E492" s="10">
        <f t="shared" si="18"/>
        <v>508345.9</v>
      </c>
      <c r="F492" s="13">
        <v>180409.41</v>
      </c>
      <c r="G492" s="10">
        <v>0</v>
      </c>
      <c r="H492" s="10">
        <f t="shared" si="19"/>
        <v>180409.41</v>
      </c>
    </row>
    <row r="493" spans="1:8" x14ac:dyDescent="0.25">
      <c r="A493" s="6" t="s">
        <v>976</v>
      </c>
      <c r="B493" s="6" t="s">
        <v>977</v>
      </c>
      <c r="C493" s="13">
        <v>549924.5</v>
      </c>
      <c r="D493" s="16">
        <v>0</v>
      </c>
      <c r="E493" s="10">
        <f t="shared" si="18"/>
        <v>549924.5</v>
      </c>
      <c r="F493" s="13">
        <v>146624.6</v>
      </c>
      <c r="G493" s="10">
        <v>0</v>
      </c>
      <c r="H493" s="10">
        <f t="shared" si="19"/>
        <v>146624.6</v>
      </c>
    </row>
    <row r="494" spans="1:8" x14ac:dyDescent="0.25">
      <c r="A494" s="6" t="s">
        <v>978</v>
      </c>
      <c r="B494" s="6" t="s">
        <v>979</v>
      </c>
      <c r="C494" s="13">
        <v>131340.4</v>
      </c>
      <c r="D494" s="16">
        <v>0</v>
      </c>
      <c r="E494" s="10">
        <f t="shared" si="18"/>
        <v>131340.4</v>
      </c>
      <c r="F494" s="13">
        <v>9695.42</v>
      </c>
      <c r="G494" s="10">
        <v>0</v>
      </c>
      <c r="H494" s="10">
        <f t="shared" si="19"/>
        <v>9695.42</v>
      </c>
    </row>
    <row r="495" spans="1:8" x14ac:dyDescent="0.25">
      <c r="A495" s="6" t="s">
        <v>980</v>
      </c>
      <c r="B495" s="6" t="s">
        <v>981</v>
      </c>
      <c r="C495" s="13">
        <v>1428088.2</v>
      </c>
      <c r="D495" s="16">
        <v>0</v>
      </c>
      <c r="E495" s="10">
        <f t="shared" si="18"/>
        <v>1428088.2</v>
      </c>
      <c r="F495" s="13">
        <v>366114.02</v>
      </c>
      <c r="G495" s="10">
        <v>0</v>
      </c>
      <c r="H495" s="10">
        <f t="shared" si="19"/>
        <v>366114.02</v>
      </c>
    </row>
    <row r="496" spans="1:8" x14ac:dyDescent="0.25">
      <c r="A496" s="6" t="s">
        <v>982</v>
      </c>
      <c r="B496" s="6" t="s">
        <v>983</v>
      </c>
      <c r="C496" s="13">
        <v>933170</v>
      </c>
      <c r="D496" s="16">
        <v>0</v>
      </c>
      <c r="E496" s="10">
        <f t="shared" si="18"/>
        <v>933170</v>
      </c>
      <c r="F496" s="13">
        <v>221801.4</v>
      </c>
      <c r="G496" s="10">
        <v>0</v>
      </c>
      <c r="H496" s="10">
        <f t="shared" si="19"/>
        <v>221801.4</v>
      </c>
    </row>
    <row r="497" spans="1:8" x14ac:dyDescent="0.25">
      <c r="A497" s="6" t="s">
        <v>984</v>
      </c>
      <c r="B497" s="6" t="s">
        <v>985</v>
      </c>
      <c r="C497" s="13">
        <v>1304921.6000000001</v>
      </c>
      <c r="D497" s="16">
        <v>0</v>
      </c>
      <c r="E497" s="10">
        <f t="shared" si="18"/>
        <v>1304921.6000000001</v>
      </c>
      <c r="F497" s="13">
        <v>367680.21</v>
      </c>
      <c r="G497" s="10">
        <v>0</v>
      </c>
      <c r="H497" s="10">
        <f t="shared" si="19"/>
        <v>367680.21</v>
      </c>
    </row>
    <row r="498" spans="1:8" x14ac:dyDescent="0.25">
      <c r="A498" s="6" t="s">
        <v>986</v>
      </c>
      <c r="B498" s="6" t="s">
        <v>987</v>
      </c>
      <c r="C498" s="13">
        <v>1272797.7</v>
      </c>
      <c r="D498" s="16">
        <v>0</v>
      </c>
      <c r="E498" s="10">
        <f t="shared" si="18"/>
        <v>1272797.7</v>
      </c>
      <c r="F498" s="13">
        <v>206139.57</v>
      </c>
      <c r="G498" s="10">
        <v>0</v>
      </c>
      <c r="H498" s="10">
        <f t="shared" si="19"/>
        <v>206139.57</v>
      </c>
    </row>
    <row r="499" spans="1:8" x14ac:dyDescent="0.25">
      <c r="A499" s="6" t="s">
        <v>988</v>
      </c>
      <c r="B499" s="6" t="s">
        <v>989</v>
      </c>
      <c r="C499" s="13">
        <v>213209.1</v>
      </c>
      <c r="D499" s="16">
        <v>0</v>
      </c>
      <c r="E499" s="10">
        <f t="shared" si="18"/>
        <v>213209.1</v>
      </c>
      <c r="F499" s="13">
        <v>40646.19</v>
      </c>
      <c r="G499" s="10">
        <v>0</v>
      </c>
      <c r="H499" s="10">
        <f t="shared" si="19"/>
        <v>40646.19</v>
      </c>
    </row>
    <row r="500" spans="1:8" x14ac:dyDescent="0.25">
      <c r="A500" s="6" t="s">
        <v>990</v>
      </c>
      <c r="B500" s="6" t="s">
        <v>991</v>
      </c>
      <c r="C500" s="13">
        <v>2502832.7999999998</v>
      </c>
      <c r="D500" s="16">
        <v>0</v>
      </c>
      <c r="E500" s="10">
        <f t="shared" si="18"/>
        <v>2502832.7999999998</v>
      </c>
      <c r="F500" s="13">
        <v>469855.03</v>
      </c>
      <c r="G500" s="10">
        <v>0</v>
      </c>
      <c r="H500" s="10">
        <f t="shared" si="19"/>
        <v>469855.03</v>
      </c>
    </row>
    <row r="501" spans="1:8" x14ac:dyDescent="0.25">
      <c r="A501" s="6" t="s">
        <v>992</v>
      </c>
      <c r="B501" s="6" t="s">
        <v>993</v>
      </c>
      <c r="C501" s="13">
        <v>1217063.2</v>
      </c>
      <c r="D501" s="16">
        <v>0</v>
      </c>
      <c r="E501" s="10">
        <f t="shared" si="18"/>
        <v>1217063.2</v>
      </c>
      <c r="F501" s="13">
        <v>225903.31</v>
      </c>
      <c r="G501" s="10">
        <v>0</v>
      </c>
      <c r="H501" s="10">
        <f t="shared" si="19"/>
        <v>225903.31</v>
      </c>
    </row>
    <row r="502" spans="1:8" x14ac:dyDescent="0.25">
      <c r="A502" s="6" t="s">
        <v>994</v>
      </c>
      <c r="B502" s="6" t="s">
        <v>995</v>
      </c>
      <c r="C502" s="13">
        <v>349527.7</v>
      </c>
      <c r="D502" s="16">
        <v>0</v>
      </c>
      <c r="E502" s="10">
        <f t="shared" si="18"/>
        <v>349527.7</v>
      </c>
      <c r="F502" s="13">
        <v>141180.25</v>
      </c>
      <c r="G502" s="10">
        <v>0</v>
      </c>
      <c r="H502" s="10">
        <f t="shared" si="19"/>
        <v>141180.25</v>
      </c>
    </row>
    <row r="503" spans="1:8" x14ac:dyDescent="0.25">
      <c r="A503" s="6" t="s">
        <v>996</v>
      </c>
      <c r="B503" s="6" t="s">
        <v>997</v>
      </c>
      <c r="C503" s="13">
        <v>1847754.1</v>
      </c>
      <c r="D503" s="16">
        <v>0</v>
      </c>
      <c r="E503" s="10">
        <f t="shared" si="18"/>
        <v>1847754.1</v>
      </c>
      <c r="F503" s="13">
        <v>315697.83</v>
      </c>
      <c r="G503" s="10">
        <v>0</v>
      </c>
      <c r="H503" s="10">
        <f t="shared" si="19"/>
        <v>315697.83</v>
      </c>
    </row>
    <row r="504" spans="1:8" x14ac:dyDescent="0.25">
      <c r="A504" s="6" t="s">
        <v>998</v>
      </c>
      <c r="B504" s="6" t="s">
        <v>999</v>
      </c>
      <c r="C504" s="13">
        <v>1824429.6</v>
      </c>
      <c r="D504" s="16">
        <v>0</v>
      </c>
      <c r="E504" s="10">
        <f t="shared" si="18"/>
        <v>1824429.6</v>
      </c>
      <c r="F504" s="13">
        <v>566287.18000000005</v>
      </c>
      <c r="G504" s="10">
        <v>0</v>
      </c>
      <c r="H504" s="10">
        <f t="shared" si="19"/>
        <v>566287.18000000005</v>
      </c>
    </row>
    <row r="505" spans="1:8" x14ac:dyDescent="0.25">
      <c r="A505" s="6" t="s">
        <v>1000</v>
      </c>
      <c r="B505" s="6" t="s">
        <v>1001</v>
      </c>
      <c r="C505" s="13">
        <v>324585.40000000002</v>
      </c>
      <c r="D505" s="16">
        <v>0</v>
      </c>
      <c r="E505" s="10">
        <f t="shared" si="18"/>
        <v>324585.40000000002</v>
      </c>
      <c r="F505" s="13">
        <v>143343.07</v>
      </c>
      <c r="G505" s="10">
        <v>0</v>
      </c>
      <c r="H505" s="10">
        <f t="shared" si="19"/>
        <v>143343.07</v>
      </c>
    </row>
    <row r="506" spans="1:8" x14ac:dyDescent="0.25">
      <c r="A506" s="6" t="s">
        <v>1002</v>
      </c>
      <c r="B506" s="6" t="s">
        <v>1003</v>
      </c>
      <c r="C506" s="13">
        <v>2173066.7000000002</v>
      </c>
      <c r="D506" s="16">
        <v>0</v>
      </c>
      <c r="E506" s="10">
        <f t="shared" si="18"/>
        <v>2173066.7000000002</v>
      </c>
      <c r="F506" s="13">
        <v>595970.09</v>
      </c>
      <c r="G506" s="10">
        <v>0</v>
      </c>
      <c r="H506" s="10">
        <f t="shared" si="19"/>
        <v>595970.09</v>
      </c>
    </row>
    <row r="507" spans="1:8" x14ac:dyDescent="0.25">
      <c r="A507" s="6" t="s">
        <v>1004</v>
      </c>
      <c r="B507" s="6" t="s">
        <v>1005</v>
      </c>
      <c r="C507" s="13">
        <v>304376.8</v>
      </c>
      <c r="D507" s="16">
        <v>0</v>
      </c>
      <c r="E507" s="10">
        <f t="shared" si="18"/>
        <v>304376.8</v>
      </c>
      <c r="F507" s="13">
        <v>74431</v>
      </c>
      <c r="G507" s="10">
        <v>0</v>
      </c>
      <c r="H507" s="10">
        <f t="shared" si="19"/>
        <v>74431</v>
      </c>
    </row>
    <row r="508" spans="1:8" x14ac:dyDescent="0.25">
      <c r="A508" s="6" t="s">
        <v>1006</v>
      </c>
      <c r="B508" s="6" t="s">
        <v>1007</v>
      </c>
      <c r="C508" s="13">
        <v>2660660</v>
      </c>
      <c r="D508" s="16">
        <v>0</v>
      </c>
      <c r="E508" s="10">
        <f t="shared" si="18"/>
        <v>2660660</v>
      </c>
      <c r="F508" s="13">
        <v>379538.45</v>
      </c>
      <c r="G508" s="10">
        <v>0</v>
      </c>
      <c r="H508" s="10">
        <f t="shared" si="19"/>
        <v>379538.45</v>
      </c>
    </row>
    <row r="509" spans="1:8" x14ac:dyDescent="0.25">
      <c r="A509" s="6" t="s">
        <v>1008</v>
      </c>
      <c r="B509" s="6" t="s">
        <v>1009</v>
      </c>
      <c r="C509" s="13">
        <v>94302</v>
      </c>
      <c r="D509" s="16">
        <v>0</v>
      </c>
      <c r="E509" s="10">
        <f t="shared" si="18"/>
        <v>94302</v>
      </c>
      <c r="F509" s="13">
        <v>31696.57</v>
      </c>
      <c r="G509" s="10">
        <v>0</v>
      </c>
      <c r="H509" s="10">
        <f t="shared" si="19"/>
        <v>31696.57</v>
      </c>
    </row>
    <row r="510" spans="1:8" x14ac:dyDescent="0.25">
      <c r="A510" s="6" t="s">
        <v>1010</v>
      </c>
      <c r="B510" s="6" t="s">
        <v>1011</v>
      </c>
      <c r="C510" s="13">
        <v>389510.6</v>
      </c>
      <c r="D510" s="16">
        <v>0</v>
      </c>
      <c r="E510" s="10">
        <f t="shared" si="18"/>
        <v>389510.6</v>
      </c>
      <c r="F510" s="13">
        <v>118582.46</v>
      </c>
      <c r="G510" s="10">
        <v>0</v>
      </c>
      <c r="H510" s="10">
        <f t="shared" si="19"/>
        <v>118582.46</v>
      </c>
    </row>
    <row r="511" spans="1:8" x14ac:dyDescent="0.25">
      <c r="A511" s="6" t="s">
        <v>1012</v>
      </c>
      <c r="B511" s="6" t="s">
        <v>1013</v>
      </c>
      <c r="C511" s="13">
        <v>1026629.6</v>
      </c>
      <c r="D511" s="16">
        <v>0</v>
      </c>
      <c r="E511" s="10">
        <f t="shared" si="18"/>
        <v>1026629.6</v>
      </c>
      <c r="F511" s="13">
        <v>572850.24</v>
      </c>
      <c r="G511" s="10">
        <v>0</v>
      </c>
      <c r="H511" s="10">
        <f t="shared" si="19"/>
        <v>572850.24</v>
      </c>
    </row>
    <row r="512" spans="1:8" x14ac:dyDescent="0.25">
      <c r="A512" s="6" t="s">
        <v>1014</v>
      </c>
      <c r="B512" s="6" t="s">
        <v>1015</v>
      </c>
      <c r="C512" s="13">
        <v>218775.7</v>
      </c>
      <c r="D512" s="16">
        <v>0</v>
      </c>
      <c r="E512" s="10">
        <f t="shared" si="18"/>
        <v>218775.7</v>
      </c>
      <c r="F512" s="13">
        <v>59514.97</v>
      </c>
      <c r="G512" s="10">
        <v>0</v>
      </c>
      <c r="H512" s="10">
        <f t="shared" si="19"/>
        <v>59514.97</v>
      </c>
    </row>
    <row r="513" spans="1:8" x14ac:dyDescent="0.25">
      <c r="A513" s="6" t="s">
        <v>1016</v>
      </c>
      <c r="B513" s="6" t="s">
        <v>1017</v>
      </c>
      <c r="C513" s="13">
        <v>907480.6</v>
      </c>
      <c r="D513" s="16">
        <v>0</v>
      </c>
      <c r="E513" s="10">
        <f t="shared" si="18"/>
        <v>907480.6</v>
      </c>
      <c r="F513" s="13">
        <v>235300.41</v>
      </c>
      <c r="G513" s="10">
        <v>0</v>
      </c>
      <c r="H513" s="10">
        <f t="shared" si="19"/>
        <v>235300.41</v>
      </c>
    </row>
    <row r="514" spans="1:8" x14ac:dyDescent="0.25">
      <c r="A514" s="6" t="s">
        <v>1018</v>
      </c>
      <c r="B514" s="6" t="s">
        <v>1019</v>
      </c>
      <c r="C514" s="13">
        <v>422856.2</v>
      </c>
      <c r="D514" s="16">
        <v>0</v>
      </c>
      <c r="E514" s="10">
        <f t="shared" si="18"/>
        <v>422856.2</v>
      </c>
      <c r="F514" s="13">
        <v>120670.7</v>
      </c>
      <c r="G514" s="10">
        <v>0</v>
      </c>
      <c r="H514" s="10">
        <f t="shared" si="19"/>
        <v>120670.7</v>
      </c>
    </row>
    <row r="515" spans="1:8" x14ac:dyDescent="0.25">
      <c r="A515" s="6" t="s">
        <v>1020</v>
      </c>
      <c r="B515" s="6" t="s">
        <v>1021</v>
      </c>
      <c r="C515" s="13">
        <v>4012276.9</v>
      </c>
      <c r="D515" s="16">
        <v>0</v>
      </c>
      <c r="E515" s="10">
        <f t="shared" si="18"/>
        <v>4012276.9</v>
      </c>
      <c r="F515" s="13">
        <v>849020.58</v>
      </c>
      <c r="G515" s="10">
        <v>0</v>
      </c>
      <c r="H515" s="10">
        <f t="shared" si="19"/>
        <v>849020.58</v>
      </c>
    </row>
    <row r="516" spans="1:8" x14ac:dyDescent="0.25">
      <c r="A516" s="6" t="s">
        <v>1022</v>
      </c>
      <c r="B516" s="6" t="s">
        <v>1023</v>
      </c>
      <c r="C516" s="13">
        <v>456593</v>
      </c>
      <c r="D516" s="16">
        <v>0</v>
      </c>
      <c r="E516" s="10">
        <f t="shared" si="18"/>
        <v>456593</v>
      </c>
      <c r="F516" s="13">
        <v>56680.92</v>
      </c>
      <c r="G516" s="10">
        <v>0</v>
      </c>
      <c r="H516" s="10">
        <f t="shared" si="19"/>
        <v>56680.92</v>
      </c>
    </row>
    <row r="517" spans="1:8" x14ac:dyDescent="0.25">
      <c r="A517" s="6" t="s">
        <v>1024</v>
      </c>
      <c r="B517" s="6" t="s">
        <v>1025</v>
      </c>
      <c r="C517" s="13">
        <v>1691454.9</v>
      </c>
      <c r="D517" s="16">
        <v>0</v>
      </c>
      <c r="E517" s="10">
        <f t="shared" si="18"/>
        <v>1691454.9</v>
      </c>
      <c r="F517" s="13">
        <v>248724.84</v>
      </c>
      <c r="G517" s="10">
        <v>0</v>
      </c>
      <c r="H517" s="10">
        <f t="shared" si="19"/>
        <v>248724.84</v>
      </c>
    </row>
    <row r="518" spans="1:8" x14ac:dyDescent="0.25">
      <c r="A518" s="6" t="s">
        <v>1026</v>
      </c>
      <c r="B518" s="6" t="s">
        <v>1027</v>
      </c>
      <c r="C518" s="13">
        <v>417068</v>
      </c>
      <c r="D518" s="16">
        <v>0</v>
      </c>
      <c r="E518" s="10">
        <f t="shared" si="18"/>
        <v>417068</v>
      </c>
      <c r="F518" s="13">
        <v>82112.759999999995</v>
      </c>
      <c r="G518" s="10">
        <v>0</v>
      </c>
      <c r="H518" s="10">
        <f t="shared" si="19"/>
        <v>82112.759999999995</v>
      </c>
    </row>
    <row r="519" spans="1:8" x14ac:dyDescent="0.25">
      <c r="A519" s="6" t="s">
        <v>1028</v>
      </c>
      <c r="B519" s="6" t="s">
        <v>1029</v>
      </c>
      <c r="C519" s="13">
        <v>1671363.2</v>
      </c>
      <c r="D519" s="16">
        <v>0</v>
      </c>
      <c r="E519" s="10">
        <f t="shared" si="18"/>
        <v>1671363.2</v>
      </c>
      <c r="F519" s="13">
        <v>673235.14</v>
      </c>
      <c r="G519" s="10">
        <v>0</v>
      </c>
      <c r="H519" s="10">
        <f t="shared" si="19"/>
        <v>673235.14</v>
      </c>
    </row>
    <row r="520" spans="1:8" x14ac:dyDescent="0.25">
      <c r="A520" s="6" t="s">
        <v>1030</v>
      </c>
      <c r="B520" s="6" t="s">
        <v>1031</v>
      </c>
      <c r="C520" s="13">
        <v>732386.9</v>
      </c>
      <c r="D520" s="16">
        <v>0</v>
      </c>
      <c r="E520" s="10">
        <f t="shared" ref="E520:E576" si="20">C520-D520</f>
        <v>732386.9</v>
      </c>
      <c r="F520" s="13">
        <v>70179.929999999993</v>
      </c>
      <c r="G520" s="10">
        <v>0</v>
      </c>
      <c r="H520" s="10">
        <f t="shared" ref="H520:H576" si="21">F520-G520</f>
        <v>70179.929999999993</v>
      </c>
    </row>
    <row r="521" spans="1:8" x14ac:dyDescent="0.25">
      <c r="A521" s="6" t="s">
        <v>1032</v>
      </c>
      <c r="B521" s="6" t="s">
        <v>1033</v>
      </c>
      <c r="C521" s="13">
        <v>7964809.0999999996</v>
      </c>
      <c r="D521" s="16">
        <v>0</v>
      </c>
      <c r="E521" s="10">
        <f t="shared" si="20"/>
        <v>7964809.0999999996</v>
      </c>
      <c r="F521" s="13">
        <v>5051985.7300000004</v>
      </c>
      <c r="G521" s="10">
        <v>0</v>
      </c>
      <c r="H521" s="10">
        <f t="shared" si="21"/>
        <v>5051985.7300000004</v>
      </c>
    </row>
    <row r="522" spans="1:8" x14ac:dyDescent="0.25">
      <c r="A522" s="6" t="s">
        <v>1034</v>
      </c>
      <c r="B522" s="6" t="s">
        <v>1035</v>
      </c>
      <c r="C522" s="13">
        <v>1174192.8</v>
      </c>
      <c r="D522" s="16">
        <v>0</v>
      </c>
      <c r="E522" s="10">
        <f t="shared" si="20"/>
        <v>1174192.8</v>
      </c>
      <c r="F522" s="13">
        <v>392291.66</v>
      </c>
      <c r="G522" s="10">
        <v>0</v>
      </c>
      <c r="H522" s="10">
        <f t="shared" si="21"/>
        <v>392291.66</v>
      </c>
    </row>
    <row r="523" spans="1:8" x14ac:dyDescent="0.25">
      <c r="A523" s="6" t="s">
        <v>1036</v>
      </c>
      <c r="B523" s="6" t="s">
        <v>1037</v>
      </c>
      <c r="C523" s="13">
        <v>2345276.1</v>
      </c>
      <c r="D523" s="16">
        <v>0</v>
      </c>
      <c r="E523" s="10">
        <f t="shared" si="20"/>
        <v>2345276.1</v>
      </c>
      <c r="F523" s="13">
        <v>449643.81</v>
      </c>
      <c r="G523" s="10">
        <v>0</v>
      </c>
      <c r="H523" s="10">
        <f t="shared" si="21"/>
        <v>449643.81</v>
      </c>
    </row>
    <row r="524" spans="1:8" x14ac:dyDescent="0.25">
      <c r="A524" s="6" t="s">
        <v>1038</v>
      </c>
      <c r="B524" s="6" t="s">
        <v>1039</v>
      </c>
      <c r="C524" s="13">
        <v>129294.1</v>
      </c>
      <c r="D524" s="16">
        <v>0</v>
      </c>
      <c r="E524" s="10">
        <f t="shared" si="20"/>
        <v>129294.1</v>
      </c>
      <c r="F524" s="13">
        <v>8427.56</v>
      </c>
      <c r="G524" s="10">
        <v>0</v>
      </c>
      <c r="H524" s="10">
        <f t="shared" si="21"/>
        <v>8427.56</v>
      </c>
    </row>
    <row r="525" spans="1:8" x14ac:dyDescent="0.25">
      <c r="A525" s="6" t="s">
        <v>1040</v>
      </c>
      <c r="B525" s="6" t="s">
        <v>1041</v>
      </c>
      <c r="C525" s="13">
        <v>465879.3</v>
      </c>
      <c r="D525" s="16">
        <v>0</v>
      </c>
      <c r="E525" s="10">
        <f t="shared" si="20"/>
        <v>465879.3</v>
      </c>
      <c r="F525" s="13">
        <v>252528.43</v>
      </c>
      <c r="G525" s="10">
        <v>0</v>
      </c>
      <c r="H525" s="10">
        <f t="shared" si="21"/>
        <v>252528.43</v>
      </c>
    </row>
    <row r="526" spans="1:8" x14ac:dyDescent="0.25">
      <c r="A526" s="6" t="s">
        <v>1042</v>
      </c>
      <c r="B526" s="6" t="s">
        <v>1043</v>
      </c>
      <c r="C526" s="13">
        <v>1291261.5</v>
      </c>
      <c r="D526" s="16">
        <v>0</v>
      </c>
      <c r="E526" s="10">
        <f t="shared" si="20"/>
        <v>1291261.5</v>
      </c>
      <c r="F526" s="13">
        <v>551371.15</v>
      </c>
      <c r="G526" s="10">
        <v>0</v>
      </c>
      <c r="H526" s="10">
        <f t="shared" si="21"/>
        <v>551371.15</v>
      </c>
    </row>
    <row r="527" spans="1:8" x14ac:dyDescent="0.25">
      <c r="A527" s="6" t="s">
        <v>1044</v>
      </c>
      <c r="B527" s="6" t="s">
        <v>1045</v>
      </c>
      <c r="C527" s="13">
        <v>205252.6</v>
      </c>
      <c r="D527" s="16">
        <v>0</v>
      </c>
      <c r="E527" s="10">
        <f t="shared" si="20"/>
        <v>205252.6</v>
      </c>
      <c r="F527" s="13">
        <v>18645.04</v>
      </c>
      <c r="G527" s="10">
        <v>0</v>
      </c>
      <c r="H527" s="10">
        <f t="shared" si="21"/>
        <v>18645.04</v>
      </c>
    </row>
    <row r="528" spans="1:8" x14ac:dyDescent="0.25">
      <c r="A528" s="6" t="s">
        <v>1046</v>
      </c>
      <c r="B528" s="6" t="s">
        <v>1047</v>
      </c>
      <c r="C528" s="13">
        <v>444699.5</v>
      </c>
      <c r="D528" s="16">
        <v>0</v>
      </c>
      <c r="E528" s="10">
        <f t="shared" si="20"/>
        <v>444699.5</v>
      </c>
      <c r="F528" s="13">
        <v>89869.09</v>
      </c>
      <c r="G528" s="10">
        <v>0</v>
      </c>
      <c r="H528" s="10">
        <f t="shared" si="21"/>
        <v>89869.09</v>
      </c>
    </row>
    <row r="529" spans="1:8" x14ac:dyDescent="0.25">
      <c r="A529" s="6" t="s">
        <v>1048</v>
      </c>
      <c r="B529" s="6" t="s">
        <v>1049</v>
      </c>
      <c r="C529" s="13">
        <v>525547.69999999995</v>
      </c>
      <c r="D529" s="16">
        <v>0</v>
      </c>
      <c r="E529" s="10">
        <f t="shared" si="20"/>
        <v>525547.69999999995</v>
      </c>
      <c r="F529" s="13">
        <v>121789.4</v>
      </c>
      <c r="G529" s="10">
        <v>0</v>
      </c>
      <c r="H529" s="10">
        <f t="shared" si="21"/>
        <v>121789.4</v>
      </c>
    </row>
    <row r="530" spans="1:8" x14ac:dyDescent="0.25">
      <c r="A530" s="6" t="s">
        <v>1050</v>
      </c>
      <c r="B530" s="6" t="s">
        <v>1051</v>
      </c>
      <c r="C530" s="13">
        <v>170642.5</v>
      </c>
      <c r="D530" s="16">
        <v>0</v>
      </c>
      <c r="E530" s="10">
        <f t="shared" si="20"/>
        <v>170642.5</v>
      </c>
      <c r="F530" s="13">
        <v>24387.71</v>
      </c>
      <c r="G530" s="10">
        <v>0</v>
      </c>
      <c r="H530" s="10">
        <f t="shared" si="21"/>
        <v>24387.71</v>
      </c>
    </row>
    <row r="531" spans="1:8" x14ac:dyDescent="0.25">
      <c r="A531" s="6" t="s">
        <v>1052</v>
      </c>
      <c r="B531" s="6" t="s">
        <v>1053</v>
      </c>
      <c r="C531" s="13">
        <v>1562263.2</v>
      </c>
      <c r="D531" s="16">
        <v>0</v>
      </c>
      <c r="E531" s="10">
        <f t="shared" si="20"/>
        <v>1562263.2</v>
      </c>
      <c r="F531" s="13">
        <v>930984.18</v>
      </c>
      <c r="G531" s="10">
        <v>0</v>
      </c>
      <c r="H531" s="10">
        <f t="shared" si="21"/>
        <v>930984.18</v>
      </c>
    </row>
    <row r="532" spans="1:8" x14ac:dyDescent="0.25">
      <c r="A532" s="6" t="s">
        <v>1054</v>
      </c>
      <c r="B532" s="6" t="s">
        <v>1055</v>
      </c>
      <c r="C532" s="13">
        <v>3641881.9</v>
      </c>
      <c r="D532" s="16">
        <v>0</v>
      </c>
      <c r="E532" s="10">
        <f t="shared" si="20"/>
        <v>3641881.9</v>
      </c>
      <c r="F532" s="13">
        <v>1244593.77</v>
      </c>
      <c r="G532" s="10">
        <v>0</v>
      </c>
      <c r="H532" s="10">
        <f t="shared" si="21"/>
        <v>1244593.77</v>
      </c>
    </row>
    <row r="533" spans="1:8" x14ac:dyDescent="0.25">
      <c r="A533" s="6" t="s">
        <v>1056</v>
      </c>
      <c r="B533" s="6" t="s">
        <v>1057</v>
      </c>
      <c r="C533" s="13">
        <v>1043455.5</v>
      </c>
      <c r="D533" s="16">
        <v>0</v>
      </c>
      <c r="E533" s="10">
        <f t="shared" si="20"/>
        <v>1043455.5</v>
      </c>
      <c r="F533" s="13">
        <v>185704.61</v>
      </c>
      <c r="G533" s="10">
        <v>0</v>
      </c>
      <c r="H533" s="10">
        <f t="shared" si="21"/>
        <v>185704.61</v>
      </c>
    </row>
    <row r="534" spans="1:8" x14ac:dyDescent="0.25">
      <c r="A534" s="6" t="s">
        <v>1058</v>
      </c>
      <c r="B534" s="6" t="s">
        <v>1059</v>
      </c>
      <c r="C534" s="13">
        <v>443704</v>
      </c>
      <c r="D534" s="16">
        <v>0</v>
      </c>
      <c r="E534" s="10">
        <f t="shared" si="20"/>
        <v>443704</v>
      </c>
      <c r="F534" s="13">
        <v>67420.47</v>
      </c>
      <c r="G534" s="10">
        <v>0</v>
      </c>
      <c r="H534" s="10">
        <f t="shared" si="21"/>
        <v>67420.47</v>
      </c>
    </row>
    <row r="535" spans="1:8" x14ac:dyDescent="0.25">
      <c r="A535" s="6" t="s">
        <v>1060</v>
      </c>
      <c r="B535" s="6" t="s">
        <v>1061</v>
      </c>
      <c r="C535" s="13">
        <v>647680.1</v>
      </c>
      <c r="D535" s="16">
        <v>0</v>
      </c>
      <c r="E535" s="10">
        <f t="shared" si="20"/>
        <v>647680.1</v>
      </c>
      <c r="F535" s="13">
        <v>109931.16</v>
      </c>
      <c r="G535" s="10">
        <v>0</v>
      </c>
      <c r="H535" s="10">
        <f t="shared" si="21"/>
        <v>109931.16</v>
      </c>
    </row>
    <row r="536" spans="1:8" x14ac:dyDescent="0.25">
      <c r="A536" s="6" t="s">
        <v>1062</v>
      </c>
      <c r="B536" s="6" t="s">
        <v>1063</v>
      </c>
      <c r="C536" s="13">
        <v>1050035.2</v>
      </c>
      <c r="D536" s="16">
        <v>0</v>
      </c>
      <c r="E536" s="10">
        <f t="shared" si="20"/>
        <v>1050035.2</v>
      </c>
      <c r="F536" s="13">
        <v>292577.98</v>
      </c>
      <c r="G536" s="10">
        <v>0</v>
      </c>
      <c r="H536" s="10">
        <f t="shared" si="21"/>
        <v>292577.98</v>
      </c>
    </row>
    <row r="537" spans="1:8" x14ac:dyDescent="0.25">
      <c r="A537" s="6" t="s">
        <v>1064</v>
      </c>
      <c r="B537" s="6" t="s">
        <v>1065</v>
      </c>
      <c r="C537" s="13">
        <v>460007.4</v>
      </c>
      <c r="D537" s="16">
        <v>0</v>
      </c>
      <c r="E537" s="10">
        <f t="shared" si="20"/>
        <v>460007.4</v>
      </c>
      <c r="F537" s="13">
        <v>194803.39</v>
      </c>
      <c r="G537" s="10">
        <v>0</v>
      </c>
      <c r="H537" s="10">
        <f t="shared" si="21"/>
        <v>194803.39</v>
      </c>
    </row>
    <row r="538" spans="1:8" x14ac:dyDescent="0.25">
      <c r="A538" s="6" t="s">
        <v>1066</v>
      </c>
      <c r="B538" s="6" t="s">
        <v>1067</v>
      </c>
      <c r="C538" s="13">
        <v>1593190.1</v>
      </c>
      <c r="D538" s="16">
        <v>0</v>
      </c>
      <c r="E538" s="10">
        <f t="shared" si="20"/>
        <v>1593190.1</v>
      </c>
      <c r="F538" s="13">
        <v>303242.94</v>
      </c>
      <c r="G538" s="10">
        <v>0</v>
      </c>
      <c r="H538" s="10">
        <f t="shared" si="21"/>
        <v>303242.94</v>
      </c>
    </row>
    <row r="539" spans="1:8" x14ac:dyDescent="0.25">
      <c r="A539" s="6" t="s">
        <v>1068</v>
      </c>
      <c r="B539" s="6" t="s">
        <v>1069</v>
      </c>
      <c r="C539" s="13">
        <v>540787.1</v>
      </c>
      <c r="D539" s="16">
        <v>0</v>
      </c>
      <c r="E539" s="10">
        <f t="shared" si="20"/>
        <v>540787.1</v>
      </c>
      <c r="F539" s="13">
        <v>203305.52</v>
      </c>
      <c r="G539" s="10">
        <v>0</v>
      </c>
      <c r="H539" s="10">
        <f t="shared" si="21"/>
        <v>203305.52</v>
      </c>
    </row>
    <row r="540" spans="1:8" x14ac:dyDescent="0.25">
      <c r="A540" s="6" t="s">
        <v>1070</v>
      </c>
      <c r="B540" s="6" t="s">
        <v>1071</v>
      </c>
      <c r="C540" s="13">
        <v>1453621.9</v>
      </c>
      <c r="D540" s="16">
        <v>0</v>
      </c>
      <c r="E540" s="10">
        <f t="shared" si="20"/>
        <v>1453621.9</v>
      </c>
      <c r="F540" s="13">
        <v>261925.53</v>
      </c>
      <c r="G540" s="10">
        <v>0</v>
      </c>
      <c r="H540" s="10">
        <f t="shared" si="21"/>
        <v>261925.53</v>
      </c>
    </row>
    <row r="541" spans="1:8" x14ac:dyDescent="0.25">
      <c r="A541" s="6" t="s">
        <v>1072</v>
      </c>
      <c r="B541" s="6" t="s">
        <v>1073</v>
      </c>
      <c r="C541" s="13">
        <v>1358713</v>
      </c>
      <c r="D541" s="16">
        <v>0</v>
      </c>
      <c r="E541" s="10">
        <f t="shared" si="20"/>
        <v>1358713</v>
      </c>
      <c r="F541" s="13">
        <v>240670.19</v>
      </c>
      <c r="G541" s="10">
        <v>0</v>
      </c>
      <c r="H541" s="10">
        <f t="shared" si="21"/>
        <v>240670.19</v>
      </c>
    </row>
    <row r="542" spans="1:8" x14ac:dyDescent="0.25">
      <c r="A542" s="6" t="s">
        <v>1074</v>
      </c>
      <c r="B542" s="6" t="s">
        <v>1075</v>
      </c>
      <c r="C542" s="13">
        <v>294739.7</v>
      </c>
      <c r="D542" s="16">
        <v>0</v>
      </c>
      <c r="E542" s="10">
        <f t="shared" si="20"/>
        <v>294739.7</v>
      </c>
      <c r="F542" s="13">
        <v>33486.49</v>
      </c>
      <c r="G542" s="10">
        <v>0</v>
      </c>
      <c r="H542" s="10">
        <f t="shared" si="21"/>
        <v>33486.49</v>
      </c>
    </row>
    <row r="543" spans="1:8" x14ac:dyDescent="0.25">
      <c r="A543" s="6" t="s">
        <v>1076</v>
      </c>
      <c r="B543" s="6" t="s">
        <v>1077</v>
      </c>
      <c r="C543" s="13">
        <v>1616408.8</v>
      </c>
      <c r="D543" s="16">
        <v>0</v>
      </c>
      <c r="E543" s="10">
        <f t="shared" si="20"/>
        <v>1616408.8</v>
      </c>
      <c r="F543" s="13">
        <v>500432.9</v>
      </c>
      <c r="G543" s="10">
        <v>0</v>
      </c>
      <c r="H543" s="10">
        <f t="shared" si="21"/>
        <v>500432.9</v>
      </c>
    </row>
    <row r="544" spans="1:8" x14ac:dyDescent="0.25">
      <c r="A544" s="6" t="s">
        <v>1078</v>
      </c>
      <c r="B544" s="6" t="s">
        <v>1079</v>
      </c>
      <c r="C544" s="13">
        <v>241300.1</v>
      </c>
      <c r="D544" s="16">
        <v>0</v>
      </c>
      <c r="E544" s="10">
        <f t="shared" si="20"/>
        <v>241300.1</v>
      </c>
      <c r="F544" s="13">
        <v>53175.65</v>
      </c>
      <c r="G544" s="10">
        <v>0</v>
      </c>
      <c r="H544" s="10">
        <f t="shared" si="21"/>
        <v>53175.65</v>
      </c>
    </row>
    <row r="545" spans="1:8" x14ac:dyDescent="0.25">
      <c r="A545" s="6" t="s">
        <v>1080</v>
      </c>
      <c r="B545" s="6" t="s">
        <v>1081</v>
      </c>
      <c r="C545" s="13">
        <v>676909.6</v>
      </c>
      <c r="D545" s="16">
        <v>0</v>
      </c>
      <c r="E545" s="10">
        <f t="shared" si="20"/>
        <v>676909.6</v>
      </c>
      <c r="F545" s="13">
        <v>473434.88</v>
      </c>
      <c r="G545" s="10">
        <v>0</v>
      </c>
      <c r="H545" s="10">
        <f t="shared" si="21"/>
        <v>473434.88</v>
      </c>
    </row>
    <row r="546" spans="1:8" x14ac:dyDescent="0.25">
      <c r="A546" s="6" t="s">
        <v>1082</v>
      </c>
      <c r="B546" s="6" t="s">
        <v>1083</v>
      </c>
      <c r="C546" s="13">
        <v>937298.1</v>
      </c>
      <c r="D546" s="16">
        <v>0</v>
      </c>
      <c r="E546" s="10">
        <f t="shared" si="20"/>
        <v>937298.1</v>
      </c>
      <c r="F546" s="13">
        <v>620954.43999999994</v>
      </c>
      <c r="G546" s="10">
        <v>0</v>
      </c>
      <c r="H546" s="10">
        <f t="shared" si="21"/>
        <v>620954.43999999994</v>
      </c>
    </row>
    <row r="547" spans="1:8" x14ac:dyDescent="0.25">
      <c r="A547" s="6" t="s">
        <v>1084</v>
      </c>
      <c r="B547" s="6" t="s">
        <v>1085</v>
      </c>
      <c r="C547" s="13">
        <v>554470.80000000005</v>
      </c>
      <c r="D547" s="16">
        <v>0</v>
      </c>
      <c r="E547" s="10">
        <f t="shared" si="20"/>
        <v>554470.80000000005</v>
      </c>
      <c r="F547" s="13">
        <v>116195.89</v>
      </c>
      <c r="G547" s="10">
        <v>0</v>
      </c>
      <c r="H547" s="10">
        <f t="shared" si="21"/>
        <v>116195.89</v>
      </c>
    </row>
    <row r="548" spans="1:8" x14ac:dyDescent="0.25">
      <c r="A548" s="6" t="s">
        <v>1086</v>
      </c>
      <c r="B548" s="6" t="s">
        <v>1087</v>
      </c>
      <c r="C548" s="13">
        <v>268029.59999999998</v>
      </c>
      <c r="D548" s="16">
        <v>0</v>
      </c>
      <c r="E548" s="10">
        <f t="shared" si="20"/>
        <v>268029.59999999998</v>
      </c>
      <c r="F548" s="13">
        <v>66152.600000000006</v>
      </c>
      <c r="G548" s="10">
        <v>0</v>
      </c>
      <c r="H548" s="10">
        <f t="shared" si="21"/>
        <v>66152.600000000006</v>
      </c>
    </row>
    <row r="549" spans="1:8" x14ac:dyDescent="0.25">
      <c r="A549" s="6" t="s">
        <v>1088</v>
      </c>
      <c r="B549" s="6" t="s">
        <v>1089</v>
      </c>
      <c r="C549" s="13">
        <v>2489425.7000000002</v>
      </c>
      <c r="D549" s="16">
        <v>0</v>
      </c>
      <c r="E549" s="10">
        <f t="shared" si="20"/>
        <v>2489425.7000000002</v>
      </c>
      <c r="F549" s="13">
        <v>476268.92</v>
      </c>
      <c r="G549" s="10">
        <v>0</v>
      </c>
      <c r="H549" s="10">
        <f t="shared" si="21"/>
        <v>476268.92</v>
      </c>
    </row>
    <row r="550" spans="1:8" x14ac:dyDescent="0.25">
      <c r="A550" s="6" t="s">
        <v>1090</v>
      </c>
      <c r="B550" s="6" t="s">
        <v>1091</v>
      </c>
      <c r="C550" s="13">
        <v>342801.7</v>
      </c>
      <c r="D550" s="16">
        <v>0</v>
      </c>
      <c r="E550" s="10">
        <f t="shared" si="20"/>
        <v>342801.7</v>
      </c>
      <c r="F550" s="13">
        <v>76966.73</v>
      </c>
      <c r="G550" s="10">
        <v>0</v>
      </c>
      <c r="H550" s="10">
        <f t="shared" si="21"/>
        <v>76966.73</v>
      </c>
    </row>
    <row r="551" spans="1:8" x14ac:dyDescent="0.25">
      <c r="A551" s="6" t="s">
        <v>1092</v>
      </c>
      <c r="B551" s="6" t="s">
        <v>1093</v>
      </c>
      <c r="C551" s="13">
        <v>1193837.1000000001</v>
      </c>
      <c r="D551" s="16">
        <v>0</v>
      </c>
      <c r="E551" s="10">
        <f t="shared" si="20"/>
        <v>1193837.1000000001</v>
      </c>
      <c r="F551" s="13">
        <v>753185.07</v>
      </c>
      <c r="G551" s="10">
        <v>0</v>
      </c>
      <c r="H551" s="10">
        <f t="shared" si="21"/>
        <v>753185.07</v>
      </c>
    </row>
    <row r="552" spans="1:8" x14ac:dyDescent="0.25">
      <c r="A552" s="6" t="s">
        <v>1094</v>
      </c>
      <c r="B552" s="6" t="s">
        <v>1095</v>
      </c>
      <c r="C552" s="13">
        <v>1248750.6000000001</v>
      </c>
      <c r="D552" s="16">
        <v>0</v>
      </c>
      <c r="E552" s="10">
        <f t="shared" si="20"/>
        <v>1248750.6000000001</v>
      </c>
      <c r="F552" s="13">
        <v>476716.41</v>
      </c>
      <c r="G552" s="10">
        <v>0</v>
      </c>
      <c r="H552" s="10">
        <f t="shared" si="21"/>
        <v>476716.41</v>
      </c>
    </row>
    <row r="553" spans="1:8" x14ac:dyDescent="0.25">
      <c r="A553" s="6" t="s">
        <v>1096</v>
      </c>
      <c r="B553" s="6" t="s">
        <v>1097</v>
      </c>
      <c r="C553" s="13">
        <v>422780.7</v>
      </c>
      <c r="D553" s="16">
        <v>0</v>
      </c>
      <c r="E553" s="10">
        <f t="shared" si="20"/>
        <v>422780.7</v>
      </c>
      <c r="F553" s="13">
        <v>74953.06</v>
      </c>
      <c r="G553" s="10">
        <v>0</v>
      </c>
      <c r="H553" s="10">
        <f t="shared" si="21"/>
        <v>74953.06</v>
      </c>
    </row>
    <row r="554" spans="1:8" x14ac:dyDescent="0.25">
      <c r="A554" s="6" t="s">
        <v>1098</v>
      </c>
      <c r="B554" s="6" t="s">
        <v>1099</v>
      </c>
      <c r="C554" s="13">
        <v>523004.7</v>
      </c>
      <c r="D554" s="16">
        <v>0</v>
      </c>
      <c r="E554" s="10">
        <f t="shared" si="20"/>
        <v>523004.7</v>
      </c>
      <c r="F554" s="13">
        <v>146177.12</v>
      </c>
      <c r="G554" s="10">
        <v>0</v>
      </c>
      <c r="H554" s="10">
        <f t="shared" si="21"/>
        <v>146177.12</v>
      </c>
    </row>
    <row r="555" spans="1:8" x14ac:dyDescent="0.25">
      <c r="A555" s="6" t="s">
        <v>1100</v>
      </c>
      <c r="B555" s="6" t="s">
        <v>1101</v>
      </c>
      <c r="C555" s="13">
        <v>2920518.1</v>
      </c>
      <c r="D555" s="16">
        <v>0</v>
      </c>
      <c r="E555" s="10">
        <f t="shared" si="20"/>
        <v>2920518.1</v>
      </c>
      <c r="F555" s="13">
        <v>855061.58</v>
      </c>
      <c r="G555" s="10">
        <v>0</v>
      </c>
      <c r="H555" s="10">
        <f t="shared" si="21"/>
        <v>855061.58</v>
      </c>
    </row>
    <row r="556" spans="1:8" x14ac:dyDescent="0.25">
      <c r="A556" s="6" t="s">
        <v>1102</v>
      </c>
      <c r="B556" s="6" t="s">
        <v>1103</v>
      </c>
      <c r="C556" s="13">
        <v>907338.5</v>
      </c>
      <c r="D556" s="16">
        <v>0</v>
      </c>
      <c r="E556" s="10">
        <f t="shared" si="20"/>
        <v>907338.5</v>
      </c>
      <c r="F556" s="13">
        <v>429880.06</v>
      </c>
      <c r="G556" s="10">
        <v>0</v>
      </c>
      <c r="H556" s="10">
        <f t="shared" si="21"/>
        <v>429880.06</v>
      </c>
    </row>
    <row r="557" spans="1:8" x14ac:dyDescent="0.25">
      <c r="A557" s="6" t="s">
        <v>1104</v>
      </c>
      <c r="B557" s="6" t="s">
        <v>1105</v>
      </c>
      <c r="C557" s="13">
        <v>2662909.2999999998</v>
      </c>
      <c r="D557" s="16">
        <v>0</v>
      </c>
      <c r="E557" s="10">
        <f t="shared" si="20"/>
        <v>2662909.2999999998</v>
      </c>
      <c r="F557" s="13">
        <v>2256348.2799999998</v>
      </c>
      <c r="G557" s="10">
        <v>0</v>
      </c>
      <c r="H557" s="10">
        <f t="shared" si="21"/>
        <v>2256348.2799999998</v>
      </c>
    </row>
    <row r="558" spans="1:8" x14ac:dyDescent="0.25">
      <c r="A558" s="6" t="s">
        <v>1106</v>
      </c>
      <c r="B558" s="6" t="s">
        <v>1107</v>
      </c>
      <c r="C558" s="13">
        <v>269978.3</v>
      </c>
      <c r="D558" s="16">
        <v>0</v>
      </c>
      <c r="E558" s="10">
        <f t="shared" si="20"/>
        <v>269978.3</v>
      </c>
      <c r="F558" s="13">
        <v>30577.86</v>
      </c>
      <c r="G558" s="10">
        <v>0</v>
      </c>
      <c r="H558" s="10">
        <f t="shared" si="21"/>
        <v>30577.86</v>
      </c>
    </row>
    <row r="559" spans="1:8" x14ac:dyDescent="0.25">
      <c r="A559" s="6" t="s">
        <v>1108</v>
      </c>
      <c r="B559" s="6" t="s">
        <v>1109</v>
      </c>
      <c r="C559" s="13">
        <v>1210256.6000000001</v>
      </c>
      <c r="D559" s="16">
        <v>0</v>
      </c>
      <c r="E559" s="10">
        <f t="shared" si="20"/>
        <v>1210256.6000000001</v>
      </c>
      <c r="F559" s="13">
        <v>899958.84</v>
      </c>
      <c r="G559" s="10">
        <v>0</v>
      </c>
      <c r="H559" s="10">
        <f t="shared" si="21"/>
        <v>899958.84</v>
      </c>
    </row>
    <row r="560" spans="1:8" x14ac:dyDescent="0.25">
      <c r="A560" s="6" t="s">
        <v>1110</v>
      </c>
      <c r="B560" s="6" t="s">
        <v>1111</v>
      </c>
      <c r="C560" s="13">
        <v>1794041.1</v>
      </c>
      <c r="D560" s="16">
        <v>0</v>
      </c>
      <c r="E560" s="10">
        <f t="shared" si="20"/>
        <v>1794041.1</v>
      </c>
      <c r="F560" s="13">
        <v>440321.29</v>
      </c>
      <c r="G560" s="10">
        <v>0</v>
      </c>
      <c r="H560" s="10">
        <f t="shared" si="21"/>
        <v>440321.29</v>
      </c>
    </row>
    <row r="561" spans="1:8" x14ac:dyDescent="0.25">
      <c r="A561" s="6" t="s">
        <v>1112</v>
      </c>
      <c r="B561" s="6" t="s">
        <v>1113</v>
      </c>
      <c r="C561" s="13">
        <v>629859.30000000005</v>
      </c>
      <c r="D561" s="16">
        <v>0</v>
      </c>
      <c r="E561" s="10">
        <f t="shared" si="20"/>
        <v>629859.30000000005</v>
      </c>
      <c r="F561" s="13">
        <v>254989.58</v>
      </c>
      <c r="G561" s="10">
        <v>0</v>
      </c>
      <c r="H561" s="10">
        <f t="shared" si="21"/>
        <v>254989.58</v>
      </c>
    </row>
    <row r="562" spans="1:8" x14ac:dyDescent="0.25">
      <c r="A562" s="6" t="s">
        <v>1114</v>
      </c>
      <c r="B562" s="6" t="s">
        <v>1115</v>
      </c>
      <c r="C562" s="13">
        <v>204405.6</v>
      </c>
      <c r="D562" s="16">
        <v>0</v>
      </c>
      <c r="E562" s="10">
        <f t="shared" si="20"/>
        <v>204405.6</v>
      </c>
      <c r="F562" s="13">
        <v>22821.53</v>
      </c>
      <c r="G562" s="10">
        <v>0</v>
      </c>
      <c r="H562" s="10">
        <f t="shared" si="21"/>
        <v>22821.53</v>
      </c>
    </row>
    <row r="563" spans="1:8" x14ac:dyDescent="0.25">
      <c r="A563" s="6" t="s">
        <v>1116</v>
      </c>
      <c r="B563" s="6" t="s">
        <v>1117</v>
      </c>
      <c r="C563" s="13">
        <v>1475127.3</v>
      </c>
      <c r="D563" s="16">
        <v>0</v>
      </c>
      <c r="E563" s="10">
        <f t="shared" si="20"/>
        <v>1475127.3</v>
      </c>
      <c r="F563" s="13">
        <v>1084544.74</v>
      </c>
      <c r="G563" s="10">
        <v>0</v>
      </c>
      <c r="H563" s="10">
        <f t="shared" si="21"/>
        <v>1084544.74</v>
      </c>
    </row>
    <row r="564" spans="1:8" x14ac:dyDescent="0.25">
      <c r="A564" s="6" t="s">
        <v>1118</v>
      </c>
      <c r="B564" s="6" t="s">
        <v>1119</v>
      </c>
      <c r="C564" s="13">
        <v>397930.1</v>
      </c>
      <c r="D564" s="16">
        <v>0</v>
      </c>
      <c r="E564" s="10">
        <f t="shared" si="20"/>
        <v>397930.1</v>
      </c>
      <c r="F564" s="13">
        <v>102622.3</v>
      </c>
      <c r="G564" s="10">
        <v>0</v>
      </c>
      <c r="H564" s="10">
        <f t="shared" si="21"/>
        <v>102622.3</v>
      </c>
    </row>
    <row r="565" spans="1:8" x14ac:dyDescent="0.25">
      <c r="A565" s="6" t="s">
        <v>1120</v>
      </c>
      <c r="B565" s="6" t="s">
        <v>1121</v>
      </c>
      <c r="C565" s="13">
        <v>4637594.5999999996</v>
      </c>
      <c r="D565" s="16">
        <v>0</v>
      </c>
      <c r="E565" s="10">
        <f t="shared" si="20"/>
        <v>4637594.5999999996</v>
      </c>
      <c r="F565" s="13">
        <v>1720340.64</v>
      </c>
      <c r="G565" s="10">
        <v>0</v>
      </c>
      <c r="H565" s="10">
        <f t="shared" si="21"/>
        <v>1720340.64</v>
      </c>
    </row>
    <row r="566" spans="1:8" x14ac:dyDescent="0.25">
      <c r="A566" s="6" t="s">
        <v>1122</v>
      </c>
      <c r="B566" s="6" t="s">
        <v>1123</v>
      </c>
      <c r="C566" s="13">
        <v>1865125.8</v>
      </c>
      <c r="D566" s="16">
        <v>0</v>
      </c>
      <c r="E566" s="10">
        <f t="shared" si="20"/>
        <v>1865125.8</v>
      </c>
      <c r="F566" s="13">
        <v>482309.92</v>
      </c>
      <c r="G566" s="10">
        <v>0</v>
      </c>
      <c r="H566" s="10">
        <f t="shared" si="21"/>
        <v>482309.92</v>
      </c>
    </row>
    <row r="567" spans="1:8" x14ac:dyDescent="0.25">
      <c r="A567" s="6" t="s">
        <v>1124</v>
      </c>
      <c r="B567" s="6" t="s">
        <v>1125</v>
      </c>
      <c r="C567" s="13">
        <v>1008218.7</v>
      </c>
      <c r="D567" s="16">
        <v>0</v>
      </c>
      <c r="E567" s="10">
        <f t="shared" si="20"/>
        <v>1008218.7</v>
      </c>
      <c r="F567" s="13">
        <v>220309.8</v>
      </c>
      <c r="G567" s="10">
        <v>0</v>
      </c>
      <c r="H567" s="10">
        <f t="shared" si="21"/>
        <v>220309.8</v>
      </c>
    </row>
    <row r="568" spans="1:8" x14ac:dyDescent="0.25">
      <c r="A568" s="6" t="s">
        <v>1126</v>
      </c>
      <c r="B568" s="6" t="s">
        <v>1127</v>
      </c>
      <c r="C568" s="13">
        <v>346524.6</v>
      </c>
      <c r="D568" s="16">
        <v>0</v>
      </c>
      <c r="E568" s="10">
        <f t="shared" si="20"/>
        <v>346524.6</v>
      </c>
      <c r="F568" s="13">
        <v>125443.83</v>
      </c>
      <c r="G568" s="10">
        <v>0</v>
      </c>
      <c r="H568" s="10">
        <f t="shared" si="21"/>
        <v>125443.83</v>
      </c>
    </row>
    <row r="569" spans="1:8" x14ac:dyDescent="0.25">
      <c r="A569" s="6" t="s">
        <v>1128</v>
      </c>
      <c r="B569" s="6" t="s">
        <v>1129</v>
      </c>
      <c r="C569" s="13">
        <v>509466.6</v>
      </c>
      <c r="D569" s="16">
        <v>0</v>
      </c>
      <c r="E569" s="10">
        <f t="shared" si="20"/>
        <v>509466.6</v>
      </c>
      <c r="F569" s="13">
        <v>92852.3</v>
      </c>
      <c r="G569" s="10">
        <v>0</v>
      </c>
      <c r="H569" s="10">
        <f t="shared" si="21"/>
        <v>92852.3</v>
      </c>
    </row>
    <row r="570" spans="1:8" x14ac:dyDescent="0.25">
      <c r="A570" s="6" t="s">
        <v>1130</v>
      </c>
      <c r="B570" s="6" t="s">
        <v>1131</v>
      </c>
      <c r="C570" s="13">
        <v>566519.69999999995</v>
      </c>
      <c r="D570" s="16">
        <v>0</v>
      </c>
      <c r="E570" s="10">
        <f t="shared" si="20"/>
        <v>566519.69999999995</v>
      </c>
      <c r="F570" s="13">
        <v>89123.29</v>
      </c>
      <c r="G570" s="10">
        <v>0</v>
      </c>
      <c r="H570" s="10">
        <f t="shared" si="21"/>
        <v>89123.29</v>
      </c>
    </row>
    <row r="571" spans="1:8" x14ac:dyDescent="0.25">
      <c r="A571" s="6" t="s">
        <v>1132</v>
      </c>
      <c r="B571" s="6" t="s">
        <v>1133</v>
      </c>
      <c r="C571" s="13">
        <v>7165632.7000000002</v>
      </c>
      <c r="D571" s="16">
        <v>0</v>
      </c>
      <c r="E571" s="10">
        <f t="shared" si="20"/>
        <v>7165632.7000000002</v>
      </c>
      <c r="F571" s="13">
        <v>3465292.74</v>
      </c>
      <c r="G571" s="10">
        <v>0</v>
      </c>
      <c r="H571" s="10">
        <f t="shared" si="21"/>
        <v>3465292.74</v>
      </c>
    </row>
    <row r="572" spans="1:8" x14ac:dyDescent="0.25">
      <c r="A572" s="6" t="s">
        <v>1134</v>
      </c>
      <c r="B572" s="6" t="s">
        <v>1135</v>
      </c>
      <c r="C572" s="13">
        <v>1067819.8</v>
      </c>
      <c r="D572" s="16">
        <v>0</v>
      </c>
      <c r="E572" s="10">
        <f t="shared" si="20"/>
        <v>1067819.8</v>
      </c>
      <c r="F572" s="13">
        <v>234480.03</v>
      </c>
      <c r="G572" s="10">
        <v>0</v>
      </c>
      <c r="H572" s="10">
        <f t="shared" si="21"/>
        <v>234480.03</v>
      </c>
    </row>
    <row r="573" spans="1:8" x14ac:dyDescent="0.25">
      <c r="A573" s="6" t="s">
        <v>1136</v>
      </c>
      <c r="B573" s="6" t="s">
        <v>1137</v>
      </c>
      <c r="C573" s="13">
        <v>1065445.8999999999</v>
      </c>
      <c r="D573" s="16">
        <v>0</v>
      </c>
      <c r="E573" s="10">
        <f t="shared" si="20"/>
        <v>1065445.8999999999</v>
      </c>
      <c r="F573" s="13">
        <v>252230.11</v>
      </c>
      <c r="G573" s="10">
        <v>0</v>
      </c>
      <c r="H573" s="10">
        <f t="shared" si="21"/>
        <v>252230.11</v>
      </c>
    </row>
    <row r="574" spans="1:8" x14ac:dyDescent="0.25">
      <c r="A574" s="6" t="s">
        <v>1138</v>
      </c>
      <c r="B574" s="6" t="s">
        <v>1139</v>
      </c>
      <c r="C574" s="13">
        <v>563728.5</v>
      </c>
      <c r="D574" s="16">
        <v>0</v>
      </c>
      <c r="E574" s="10">
        <f t="shared" si="20"/>
        <v>563728.5</v>
      </c>
      <c r="F574" s="13">
        <v>126413.38</v>
      </c>
      <c r="G574" s="10">
        <v>0</v>
      </c>
      <c r="H574" s="10">
        <f t="shared" si="21"/>
        <v>126413.38</v>
      </c>
    </row>
    <row r="575" spans="1:8" x14ac:dyDescent="0.25">
      <c r="A575" s="6" t="s">
        <v>1140</v>
      </c>
      <c r="B575" s="6" t="s">
        <v>1141</v>
      </c>
      <c r="C575" s="13">
        <v>610195.9</v>
      </c>
      <c r="D575" s="16">
        <v>0</v>
      </c>
      <c r="E575" s="10">
        <f t="shared" si="20"/>
        <v>610195.9</v>
      </c>
      <c r="F575" s="13">
        <v>108439.56</v>
      </c>
      <c r="G575" s="10">
        <v>0</v>
      </c>
      <c r="H575" s="10">
        <f t="shared" si="21"/>
        <v>108439.56</v>
      </c>
    </row>
    <row r="576" spans="1:8" x14ac:dyDescent="0.25">
      <c r="A576" s="6" t="s">
        <v>1142</v>
      </c>
      <c r="B576" s="6" t="s">
        <v>1143</v>
      </c>
      <c r="C576" s="13">
        <v>3159571.4</v>
      </c>
      <c r="D576" s="13">
        <v>689705.54</v>
      </c>
      <c r="E576" s="10">
        <f t="shared" si="20"/>
        <v>2469865.86</v>
      </c>
      <c r="F576" s="13">
        <v>1647699.56</v>
      </c>
      <c r="G576" s="10">
        <v>0</v>
      </c>
      <c r="H576" s="10">
        <f t="shared" si="21"/>
        <v>1647699.56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Abril-Junio 23</vt:lpstr>
      <vt:lpstr>Abril 2023</vt:lpstr>
      <vt:lpstr>Mayo 2023</vt:lpstr>
      <vt:lpstr>Junio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GIOVANNA GONZALEZ GOMEZ</cp:lastModifiedBy>
  <dcterms:created xsi:type="dcterms:W3CDTF">2020-04-04T15:34:32Z</dcterms:created>
  <dcterms:modified xsi:type="dcterms:W3CDTF">2023-07-06T17:11:10Z</dcterms:modified>
</cp:coreProperties>
</file>